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namedSheetViews/namedSheetView1.xml" ContentType="application/vnd.ms-excel.namedsheetview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S:\StrategicNeedsAnalysis\Demographics\2021 Census\Topic summaries\Ethnicity, Identity, Language and Religion\Publications\"/>
    </mc:Choice>
  </mc:AlternateContent>
  <xr:revisionPtr revIDLastSave="0" documentId="13_ncr:1_{1B302922-A26C-44FA-B79C-AF4AC6567B8E}" xr6:coauthVersionLast="47" xr6:coauthVersionMax="47" xr10:uidLastSave="{00000000-0000-0000-0000-000000000000}"/>
  <bookViews>
    <workbookView xWindow="-96" yWindow="-96" windowWidth="23232" windowHeight="12552" xr2:uid="{41071B0F-3733-4FA3-AF29-7F1D78EF3209}"/>
  </bookViews>
  <sheets>
    <sheet name="Introduction" sheetId="21" r:id="rId1"/>
    <sheet name="Ethnic group" sheetId="1" r:id="rId2"/>
    <sheet name="Ethnic group (detailed)" sheetId="2" r:id="rId3"/>
    <sheet name="Multiple ethnic group" sheetId="7" r:id="rId4"/>
    <sheet name="National identity UK" sheetId="35" r:id="rId5"/>
    <sheet name="National identity (detailed) " sheetId="29" r:id="rId6"/>
    <sheet name="Main language (detailed)" sheetId="30" r:id="rId7"/>
    <sheet name="English proficiency" sheetId="22" r:id="rId8"/>
    <sheet name="Household language" sheetId="31" r:id="rId9"/>
    <sheet name="Multi languages" sheetId="32" r:id="rId10"/>
    <sheet name="Religion" sheetId="10" r:id="rId11"/>
    <sheet name="Religion detailed" sheetId="33" r:id="rId12"/>
    <sheet name="Multi religion" sheetId="34" r:id="rId13"/>
  </sheets>
  <definedNames>
    <definedName name="_xlnm._FilterDatabase" localSheetId="2" hidden="1">'Ethnic group (detailed)'!$A$18:$T$312</definedName>
    <definedName name="Cheltenham" localSheetId="2">'Ethnic group (detailed)'!$A$316</definedName>
    <definedName name="Cheltenham" localSheetId="6">'Main language (detailed)'!$A$131</definedName>
    <definedName name="Cheltenham" localSheetId="3">'Multiple ethnic group'!$A$40</definedName>
    <definedName name="Cheltenham" localSheetId="5">'National identity (detailed) '!$A$126</definedName>
    <definedName name="Cheltenham" localSheetId="4">'National identity UK'!$A$52</definedName>
    <definedName name="Cheltenham" localSheetId="10">Religion!$A$44</definedName>
    <definedName name="Cheltenham" localSheetId="11">'Religion detailed'!$A$95</definedName>
    <definedName name="Cheltenham">'Ethnic group'!$A$58</definedName>
    <definedName name="Cotswold" localSheetId="2">'Ethnic group (detailed)'!$A$615</definedName>
    <definedName name="Cotswold" localSheetId="6">'Main language (detailed)'!$A$232</definedName>
    <definedName name="Cotswold" localSheetId="3">'Multiple ethnic group'!$A$52</definedName>
    <definedName name="Cotswold" localSheetId="5">'National identity (detailed) '!$A$223</definedName>
    <definedName name="Cotswold" localSheetId="4">'National identity UK'!$A$75</definedName>
    <definedName name="Cotswold" localSheetId="10">Religion!$A$60</definedName>
    <definedName name="Cotswold" localSheetId="11">'Religion detailed'!$A$161</definedName>
    <definedName name="Cotswold">'Ethnic group'!$A$89</definedName>
    <definedName name="Forest_of_Dean" localSheetId="2">'Ethnic group (detailed)'!$A$915</definedName>
    <definedName name="Forest_of_Dean" localSheetId="6">'Main language (detailed)'!$A$333</definedName>
    <definedName name="Forest_of_Dean" localSheetId="3">'Multiple ethnic group'!$A$64</definedName>
    <definedName name="Forest_of_Dean" localSheetId="5">'National identity (detailed) '!$A$320</definedName>
    <definedName name="Forest_of_Dean" localSheetId="4">'National identity UK'!$A$98</definedName>
    <definedName name="Forest_of_Dean" localSheetId="10">Religion!$A$76</definedName>
    <definedName name="Forest_of_Dean" localSheetId="11">'Religion detailed'!$A$227</definedName>
    <definedName name="Forest_of_Dean">'Ethnic group'!$A$120</definedName>
    <definedName name="Gloucester" localSheetId="2">'Ethnic group (detailed)'!$A$1215</definedName>
    <definedName name="Gloucester" localSheetId="6">'Main language (detailed)'!$A$434</definedName>
    <definedName name="Gloucester" localSheetId="3">'Multiple ethnic group'!$A$76</definedName>
    <definedName name="Gloucester" localSheetId="5">'National identity (detailed) '!$A$417</definedName>
    <definedName name="Gloucester" localSheetId="4">'National identity UK'!$A$121</definedName>
    <definedName name="Gloucester" localSheetId="10">Religion!$A$92</definedName>
    <definedName name="Gloucester" localSheetId="11">'Religion detailed'!$A$293</definedName>
    <definedName name="Gloucester">'Ethnic group'!$A$151</definedName>
    <definedName name="Gloucestershire" localSheetId="2">'Ethnic group (detailed)'!#REF!</definedName>
    <definedName name="Gloucestershire" localSheetId="6">'Main language (detailed)'!$A$28</definedName>
    <definedName name="Gloucestershire" localSheetId="3">'Multiple ethnic group'!$A$28</definedName>
    <definedName name="Gloucestershire" localSheetId="5">'National identity (detailed) '!$A$28</definedName>
    <definedName name="Gloucestershire" localSheetId="4">'National identity UK'!$A$28</definedName>
    <definedName name="Gloucestershire" localSheetId="10">Religion!$A$28</definedName>
    <definedName name="Gloucestershire" localSheetId="11">'Religion detailed'!$A$28</definedName>
    <definedName name="Gloucestershire">'Ethnic group'!$A$28</definedName>
    <definedName name="Stroud" localSheetId="2">'Ethnic group (detailed)'!$A$1514</definedName>
    <definedName name="Stroud" localSheetId="6">'Main language (detailed)'!$A$535</definedName>
    <definedName name="Stroud" localSheetId="3">'Multiple ethnic group'!$A$88</definedName>
    <definedName name="Stroud" localSheetId="5">'National identity (detailed) '!$A$514</definedName>
    <definedName name="Stroud" localSheetId="4">'National identity UK'!$A$144</definedName>
    <definedName name="Stroud" localSheetId="10">Religion!$A$108</definedName>
    <definedName name="Stroud" localSheetId="11">'Religion detailed'!$A$359</definedName>
    <definedName name="Stroud">'Ethnic group'!$A$183</definedName>
    <definedName name="Tewkesbury" localSheetId="2">'Ethnic group (detailed)'!$A$1816</definedName>
    <definedName name="Tewkesbury" localSheetId="6">'Main language (detailed)'!$A$636</definedName>
    <definedName name="Tewkesbury" localSheetId="3">'Multiple ethnic group'!$A$100</definedName>
    <definedName name="Tewkesbury" localSheetId="5">'National identity (detailed) '!$A$611</definedName>
    <definedName name="Tewkesbury" localSheetId="4">'National identity UK'!$A$167</definedName>
    <definedName name="Tewkesbury" localSheetId="10">Religion!$A$124</definedName>
    <definedName name="Tewkesbury" localSheetId="11">'Religion detailed'!$A$425</definedName>
    <definedName name="Tewkesbury">'Ethnic group'!$A$214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7" l="1"/>
  <c r="E59" i="7"/>
  <c r="E60" i="7"/>
  <c r="E61" i="7"/>
  <c r="E57" i="7"/>
  <c r="D58" i="7"/>
  <c r="D59" i="7"/>
  <c r="D60" i="7"/>
  <c r="D61" i="7"/>
  <c r="D57" i="7"/>
  <c r="P137" i="10"/>
  <c r="Q137" i="10" s="1"/>
  <c r="J137" i="10"/>
  <c r="K137" i="10" s="1"/>
  <c r="P136" i="10"/>
  <c r="Q136" i="10" s="1"/>
  <c r="J136" i="10"/>
  <c r="K136" i="10" s="1"/>
  <c r="P135" i="10"/>
  <c r="Q135" i="10" s="1"/>
  <c r="J135" i="10"/>
  <c r="K135" i="10" s="1"/>
  <c r="P134" i="10"/>
  <c r="Q134" i="10" s="1"/>
  <c r="J134" i="10"/>
  <c r="K134" i="10" s="1"/>
  <c r="P133" i="10"/>
  <c r="Q133" i="10" s="1"/>
  <c r="J133" i="10"/>
  <c r="K133" i="10" s="1"/>
  <c r="P132" i="10"/>
  <c r="Q132" i="10" s="1"/>
  <c r="J132" i="10"/>
  <c r="K132" i="10" s="1"/>
  <c r="P131" i="10"/>
  <c r="Q131" i="10" s="1"/>
  <c r="J131" i="10"/>
  <c r="K131" i="10" s="1"/>
  <c r="P130" i="10"/>
  <c r="Q130" i="10" s="1"/>
  <c r="J130" i="10"/>
  <c r="K130" i="10" s="1"/>
  <c r="P129" i="10"/>
  <c r="Q129" i="10" s="1"/>
  <c r="J129" i="10"/>
  <c r="K129" i="10" s="1"/>
  <c r="P121" i="10"/>
  <c r="Q121" i="10" s="1"/>
  <c r="J121" i="10"/>
  <c r="K121" i="10" s="1"/>
  <c r="P120" i="10"/>
  <c r="Q120" i="10" s="1"/>
  <c r="J120" i="10"/>
  <c r="K120" i="10" s="1"/>
  <c r="P119" i="10"/>
  <c r="Q119" i="10" s="1"/>
  <c r="J119" i="10"/>
  <c r="K119" i="10" s="1"/>
  <c r="P118" i="10"/>
  <c r="Q118" i="10" s="1"/>
  <c r="J118" i="10"/>
  <c r="K118" i="10" s="1"/>
  <c r="P117" i="10"/>
  <c r="Q117" i="10" s="1"/>
  <c r="J117" i="10"/>
  <c r="K117" i="10" s="1"/>
  <c r="P116" i="10"/>
  <c r="Q116" i="10" s="1"/>
  <c r="J116" i="10"/>
  <c r="K116" i="10" s="1"/>
  <c r="P115" i="10"/>
  <c r="Q115" i="10" s="1"/>
  <c r="J115" i="10"/>
  <c r="K115" i="10" s="1"/>
  <c r="P114" i="10"/>
  <c r="Q114" i="10" s="1"/>
  <c r="J114" i="10"/>
  <c r="K114" i="10" s="1"/>
  <c r="P113" i="10"/>
  <c r="Q113" i="10" s="1"/>
  <c r="J113" i="10"/>
  <c r="K113" i="10" s="1"/>
  <c r="P105" i="10"/>
  <c r="Q105" i="10" s="1"/>
  <c r="J105" i="10"/>
  <c r="K105" i="10" s="1"/>
  <c r="P104" i="10"/>
  <c r="Q104" i="10" s="1"/>
  <c r="J104" i="10"/>
  <c r="K104" i="10" s="1"/>
  <c r="P103" i="10"/>
  <c r="Q103" i="10" s="1"/>
  <c r="J103" i="10"/>
  <c r="K103" i="10" s="1"/>
  <c r="Q102" i="10"/>
  <c r="P102" i="10"/>
  <c r="J102" i="10"/>
  <c r="K102" i="10" s="1"/>
  <c r="P101" i="10"/>
  <c r="Q101" i="10" s="1"/>
  <c r="J101" i="10"/>
  <c r="K101" i="10" s="1"/>
  <c r="P100" i="10"/>
  <c r="Q100" i="10" s="1"/>
  <c r="J100" i="10"/>
  <c r="K100" i="10" s="1"/>
  <c r="P99" i="10"/>
  <c r="Q99" i="10" s="1"/>
  <c r="J99" i="10"/>
  <c r="K99" i="10" s="1"/>
  <c r="P98" i="10"/>
  <c r="Q98" i="10" s="1"/>
  <c r="J98" i="10"/>
  <c r="K98" i="10" s="1"/>
  <c r="P97" i="10"/>
  <c r="Q97" i="10" s="1"/>
  <c r="J97" i="10"/>
  <c r="K97" i="10" s="1"/>
  <c r="P89" i="10"/>
  <c r="Q89" i="10" s="1"/>
  <c r="J89" i="10"/>
  <c r="K89" i="10" s="1"/>
  <c r="P88" i="10"/>
  <c r="Q88" i="10" s="1"/>
  <c r="J88" i="10"/>
  <c r="K88" i="10" s="1"/>
  <c r="P87" i="10"/>
  <c r="Q87" i="10" s="1"/>
  <c r="J87" i="10"/>
  <c r="K87" i="10" s="1"/>
  <c r="P86" i="10"/>
  <c r="Q86" i="10" s="1"/>
  <c r="J86" i="10"/>
  <c r="K86" i="10" s="1"/>
  <c r="P85" i="10"/>
  <c r="Q85" i="10" s="1"/>
  <c r="J85" i="10"/>
  <c r="K85" i="10" s="1"/>
  <c r="P84" i="10"/>
  <c r="Q84" i="10" s="1"/>
  <c r="J84" i="10"/>
  <c r="K84" i="10" s="1"/>
  <c r="P83" i="10"/>
  <c r="Q83" i="10" s="1"/>
  <c r="J83" i="10"/>
  <c r="K83" i="10" s="1"/>
  <c r="P82" i="10"/>
  <c r="Q82" i="10" s="1"/>
  <c r="J82" i="10"/>
  <c r="K82" i="10" s="1"/>
  <c r="P81" i="10"/>
  <c r="Q81" i="10" s="1"/>
  <c r="J81" i="10"/>
  <c r="K81" i="10" s="1"/>
  <c r="P73" i="10"/>
  <c r="Q73" i="10" s="1"/>
  <c r="J73" i="10"/>
  <c r="K73" i="10" s="1"/>
  <c r="P72" i="10"/>
  <c r="Q72" i="10" s="1"/>
  <c r="J72" i="10"/>
  <c r="K72" i="10" s="1"/>
  <c r="P71" i="10"/>
  <c r="Q71" i="10" s="1"/>
  <c r="J71" i="10"/>
  <c r="K71" i="10" s="1"/>
  <c r="P70" i="10"/>
  <c r="Q70" i="10" s="1"/>
  <c r="J70" i="10"/>
  <c r="K70" i="10" s="1"/>
  <c r="P69" i="10"/>
  <c r="Q69" i="10" s="1"/>
  <c r="J69" i="10"/>
  <c r="K69" i="10" s="1"/>
  <c r="P68" i="10"/>
  <c r="Q68" i="10" s="1"/>
  <c r="J68" i="10"/>
  <c r="K68" i="10" s="1"/>
  <c r="P67" i="10"/>
  <c r="Q67" i="10" s="1"/>
  <c r="J67" i="10"/>
  <c r="K67" i="10" s="1"/>
  <c r="P66" i="10"/>
  <c r="Q66" i="10" s="1"/>
  <c r="J66" i="10"/>
  <c r="K66" i="10" s="1"/>
  <c r="P65" i="10"/>
  <c r="Q65" i="10" s="1"/>
  <c r="J65" i="10"/>
  <c r="K65" i="10" s="1"/>
  <c r="P57" i="10"/>
  <c r="Q57" i="10" s="1"/>
  <c r="J57" i="10"/>
  <c r="K57" i="10" s="1"/>
  <c r="P56" i="10"/>
  <c r="Q56" i="10" s="1"/>
  <c r="J56" i="10"/>
  <c r="K56" i="10" s="1"/>
  <c r="P55" i="10"/>
  <c r="Q55" i="10" s="1"/>
  <c r="J55" i="10"/>
  <c r="K55" i="10" s="1"/>
  <c r="P54" i="10"/>
  <c r="Q54" i="10" s="1"/>
  <c r="J54" i="10"/>
  <c r="K54" i="10" s="1"/>
  <c r="P53" i="10"/>
  <c r="Q53" i="10" s="1"/>
  <c r="J53" i="10"/>
  <c r="K53" i="10" s="1"/>
  <c r="P52" i="10"/>
  <c r="Q52" i="10" s="1"/>
  <c r="J52" i="10"/>
  <c r="K52" i="10" s="1"/>
  <c r="P51" i="10"/>
  <c r="Q51" i="10" s="1"/>
  <c r="J51" i="10"/>
  <c r="K51" i="10" s="1"/>
  <c r="P50" i="10"/>
  <c r="Q50" i="10" s="1"/>
  <c r="J50" i="10"/>
  <c r="K50" i="10" s="1"/>
  <c r="P49" i="10"/>
  <c r="Q49" i="10" s="1"/>
  <c r="J49" i="10"/>
  <c r="K49" i="10" s="1"/>
  <c r="K41" i="10"/>
  <c r="J34" i="10"/>
  <c r="K34" i="10" s="1"/>
  <c r="J35" i="10"/>
  <c r="K35" i="10" s="1"/>
  <c r="J36" i="10"/>
  <c r="K36" i="10" s="1"/>
  <c r="J37" i="10"/>
  <c r="K37" i="10" s="1"/>
  <c r="J38" i="10"/>
  <c r="K38" i="10" s="1"/>
  <c r="J39" i="10"/>
  <c r="K39" i="10" s="1"/>
  <c r="J40" i="10"/>
  <c r="K40" i="10" s="1"/>
  <c r="J41" i="10"/>
  <c r="J33" i="10"/>
  <c r="K33" i="10" s="1"/>
  <c r="D34" i="10"/>
  <c r="E34" i="10" s="1"/>
  <c r="D35" i="10"/>
  <c r="E35" i="10" s="1"/>
  <c r="D36" i="10"/>
  <c r="E36" i="10" s="1"/>
  <c r="D37" i="10"/>
  <c r="E37" i="10" s="1"/>
  <c r="D38" i="10"/>
  <c r="E38" i="10" s="1"/>
  <c r="D39" i="10"/>
  <c r="E39" i="10" s="1"/>
  <c r="D40" i="10"/>
  <c r="E40" i="10" s="1"/>
  <c r="D41" i="10"/>
  <c r="E41" i="10" s="1"/>
  <c r="D33" i="10"/>
  <c r="E33" i="10" s="1"/>
</calcChain>
</file>

<file path=xl/sharedStrings.xml><?xml version="1.0" encoding="utf-8"?>
<sst xmlns="http://schemas.openxmlformats.org/spreadsheetml/2006/main" count="5356" uniqueCount="658">
  <si>
    <t>What is a topic summary?</t>
  </si>
  <si>
    <t xml:space="preserve">A topic summary is a set of data taken from the 2021 Census grouped by a similar theme. </t>
  </si>
  <si>
    <t>Where possible this data is presented alongside equivalent data from the 2011 Census to show how Gloucestershire and its districts have changed over time.</t>
  </si>
  <si>
    <t xml:space="preserve">Where does the data come from? </t>
  </si>
  <si>
    <t xml:space="preserve">All data in the workbook is sourced from the 2021 Census and 2011 Census, ONS. </t>
  </si>
  <si>
    <t xml:space="preserve">Further information can be found: https://www.ons.gov.uk/census </t>
  </si>
  <si>
    <t>(Source: 2021 and 2011 Census, ONS. Reproduced by Data and Analysis Team , Gloucestershire County Council)</t>
  </si>
  <si>
    <t>Cheltenham</t>
  </si>
  <si>
    <t>Forest of Dean</t>
  </si>
  <si>
    <t>Gloucester</t>
  </si>
  <si>
    <t>Stroud</t>
  </si>
  <si>
    <t>Tewkesbury</t>
  </si>
  <si>
    <t>Gloucestershire</t>
  </si>
  <si>
    <t xml:space="preserve">England and Wales </t>
  </si>
  <si>
    <t>Cotswold</t>
  </si>
  <si>
    <t>Number</t>
  </si>
  <si>
    <t xml:space="preserve">To view data for the following areas please scroll down or click on the link below </t>
  </si>
  <si>
    <t xml:space="preserve">Forest of Dean </t>
  </si>
  <si>
    <t xml:space="preserve">Gloucestershire </t>
  </si>
  <si>
    <t xml:space="preserve">% of total </t>
  </si>
  <si>
    <t>Net change</t>
  </si>
  <si>
    <t>% change</t>
  </si>
  <si>
    <t xml:space="preserve">Cheltenham </t>
  </si>
  <si>
    <t>Ethnicity, identity, language and religion topic summary</t>
  </si>
  <si>
    <t xml:space="preserve">This summary covers four main themes ethnicity, identity, language and religion. A list of sub themes covered by each topic alongside the relevant links can be found below </t>
  </si>
  <si>
    <t>Ethnicity</t>
  </si>
  <si>
    <t>Identity</t>
  </si>
  <si>
    <t>Language</t>
  </si>
  <si>
    <t>Religion</t>
  </si>
  <si>
    <t>Ethnic group</t>
  </si>
  <si>
    <t>Ethnic group (detailed)</t>
  </si>
  <si>
    <t>Multiple ethnic group</t>
  </si>
  <si>
    <t>National identity - UK</t>
  </si>
  <si>
    <t>National identity (detailed)</t>
  </si>
  <si>
    <t>Main language (detailed)</t>
  </si>
  <si>
    <t>Proficiency in English</t>
  </si>
  <si>
    <t>Household language</t>
  </si>
  <si>
    <t>Multiple main languages in household</t>
  </si>
  <si>
    <t>Religion (detailed)</t>
  </si>
  <si>
    <t>Multi religion households</t>
  </si>
  <si>
    <t>Asian, Asian British or Asian Welsh: Bangladeshi</t>
  </si>
  <si>
    <t>Asian, Asian British or Asian Welsh: Chinese</t>
  </si>
  <si>
    <t>Asian, Asian British or Asian Welsh: Indian</t>
  </si>
  <si>
    <t>Asian, Asian British or Asian Welsh: Pakistani</t>
  </si>
  <si>
    <t>Asian, Asian British or Asian Welsh: Other Asian</t>
  </si>
  <si>
    <t>Black, Black British, Black Welsh, Caribbean or African: African</t>
  </si>
  <si>
    <t>Black, Black British, Black Welsh, Caribbean or African: Caribbean</t>
  </si>
  <si>
    <t>Black, Black British, Black Welsh, Caribbean or African: Other Black</t>
  </si>
  <si>
    <t>Mixed or Multiple ethnic groups: White and Asian</t>
  </si>
  <si>
    <t xml:space="preserve">Mixed or Multiple ethnic groups: White and Black African </t>
  </si>
  <si>
    <t>Mixed or Multiple ethnic groups: White and Black Caribbean</t>
  </si>
  <si>
    <t>Mixed or Multiple ethnic groups: Other Mixed or Multiple ethnic groups</t>
  </si>
  <si>
    <t>White: English, Welsh, Scottish, Northern Irish or British</t>
  </si>
  <si>
    <t>White: Irish</t>
  </si>
  <si>
    <t>White: Gypsy or Irish Traveller</t>
  </si>
  <si>
    <t>White: Roma</t>
  </si>
  <si>
    <t>White: Other White</t>
  </si>
  <si>
    <t>Other ethnic group: Arab</t>
  </si>
  <si>
    <t>Other ethnic group: Any other ethnic group</t>
  </si>
  <si>
    <t>Asian, Asian British or Asian Welsh: Total</t>
  </si>
  <si>
    <t>Black, Black British, Black Welsh: Total</t>
  </si>
  <si>
    <t>Mixed or Multiple ethnic groups: Total</t>
  </si>
  <si>
    <t>White: Total</t>
  </si>
  <si>
    <t>Other ethnic group: Total</t>
  </si>
  <si>
    <t>Asian, Asian British or Asian Welsh: Afghan</t>
  </si>
  <si>
    <t>Asian, Asian British or Asian Welsh: African</t>
  </si>
  <si>
    <t>Asian, Asian British or Asian Welsh: African Asian</t>
  </si>
  <si>
    <t>Asian, Asian British or Asian Welsh: Anglo Indian</t>
  </si>
  <si>
    <t>Asian, Asian British or Asian Welsh: Arab</t>
  </si>
  <si>
    <t>Asian, Asian British or Asian Welsh: Asian British</t>
  </si>
  <si>
    <t>Asian, Asian British or Asian Welsh: Bangladeshi, British Bangladeshi</t>
  </si>
  <si>
    <t>Asian, Asian British or Asian Welsh: Black and Asian</t>
  </si>
  <si>
    <t>Asian, Asian British or Asian Welsh: English/Welsh/Scottish/Northern Irish/British</t>
  </si>
  <si>
    <t>Asian, Asian British or Asian Welsh: Filipino</t>
  </si>
  <si>
    <t>Asian, Asian British or Asian Welsh: Indian or British Indian</t>
  </si>
  <si>
    <t>Asian, Asian British or Asian Welsh: Indonesian</t>
  </si>
  <si>
    <t>Asian, Asian British or Asian Welsh: Iranian</t>
  </si>
  <si>
    <t>Asian, Asian British or Asian Welsh: Japanese</t>
  </si>
  <si>
    <t>Asian, Asian British or Asian Welsh: Kashmiri</t>
  </si>
  <si>
    <t>Asian, Asian British or Asian Welsh: Korean</t>
  </si>
  <si>
    <t>Asian, Asian British or Asian Welsh: Kurdish</t>
  </si>
  <si>
    <t>Asian, Asian British or Asian Welsh: Malaysian</t>
  </si>
  <si>
    <t>Asian, Asian British or Asian Welsh: Mauritian/Seychellois/Maldivian/Sao Tomean/St Helenian</t>
  </si>
  <si>
    <t>Asian, Asian British or Asian Welsh: Mixed South Asian</t>
  </si>
  <si>
    <t>Asian, Asian British or Asian Welsh: Myanmar or Burmese</t>
  </si>
  <si>
    <t xml:space="preserve">Asian, Asian British or Asian Welsh: Nepali (includes Gurkha) </t>
  </si>
  <si>
    <t>Asian, Asian British or Asian Welsh: Other Asian, Asian unspecified</t>
  </si>
  <si>
    <t>Asian, Asian British or Asian Welsh: Other East Asian/ East Asian unspecified</t>
  </si>
  <si>
    <t>Asian, Asian British or Asian Welsh: Other Middle East</t>
  </si>
  <si>
    <t>Asian, Asian British or Asian Welsh: Other Mixed</t>
  </si>
  <si>
    <t>Asian, Asian British or Asian Welsh: Pakistani or British Pakistani</t>
  </si>
  <si>
    <t>Asian, Asian British or Asian Welsh: Punjabi</t>
  </si>
  <si>
    <t>Asian, Asian British or Asian Welsh: Sikh</t>
  </si>
  <si>
    <t>Asian, Asian British or Asian Welsh: Sinhalese</t>
  </si>
  <si>
    <t>Asian, Asian British or Asian Welsh: Sri Lankan</t>
  </si>
  <si>
    <t>Asian, Asian British or Asian Welsh: Taiwanese</t>
  </si>
  <si>
    <t>Asian, Asian British or Asian Welsh: Tajikistani/Kazakhstani/Kyrgystani/Turkmenistani/Uzbekistani</t>
  </si>
  <si>
    <t>Asian, Asian British or Asian Welsh: Tamil</t>
  </si>
  <si>
    <t>Asian, Asian British or Asian Welsh: Thai</t>
  </si>
  <si>
    <t>Asian, Asian British or Asian Welsh: Turkish</t>
  </si>
  <si>
    <t>Asian, Asian British or Asian Welsh: Vietnamese</t>
  </si>
  <si>
    <t>Asian, Asian British or Asian Welsh: Any other ethnic group</t>
  </si>
  <si>
    <t xml:space="preserve">Black, Black British, Black Welsh of African background: African </t>
  </si>
  <si>
    <t xml:space="preserve">Black, Black British, Black Welsh of African background: Angolan </t>
  </si>
  <si>
    <t>Black, Black British, Black Welsh of African background: Arab</t>
  </si>
  <si>
    <t>Black, Black British, Black Welsh of African background: Black British</t>
  </si>
  <si>
    <t>Black, Black British, Black Welsh of African background: Cameroonian</t>
  </si>
  <si>
    <t>Black, Black British, Black Welsh of African background: Cote d'ivoire</t>
  </si>
  <si>
    <t>Black, Black British, Black Welsh of African background: Democratic Republic of the Congo</t>
  </si>
  <si>
    <t>Black, Black British, Black Welsh of African background: English/Welsh/Scottish/Northern Irish/British</t>
  </si>
  <si>
    <t>Black, Black British, Black Welsh of African background: Eritrean</t>
  </si>
  <si>
    <t>Black, Black British, Black Welsh of African background: Ethiopian</t>
  </si>
  <si>
    <t>Black, Black British, Black Welsh of African background: Gambian</t>
  </si>
  <si>
    <t>Black, Black British, Black Welsh of African background: Ghanaian</t>
  </si>
  <si>
    <t>Black, Black British, Black Welsh of African background: Kenyan</t>
  </si>
  <si>
    <t>Black, Black British, Black Welsh of African background: Mauritian/Seychellois/Maldivian/Sao Tomean/St Helenian</t>
  </si>
  <si>
    <t>Black, Black British, Black Welsh of African background: Nigerian</t>
  </si>
  <si>
    <t>Black, Black British, Black Welsh of African background: Other North African</t>
  </si>
  <si>
    <t>Black, Black British, Black Welsh of African background: Portuguese</t>
  </si>
  <si>
    <t>Black, Black British, Black Welsh of African background: Sierra Leone</t>
  </si>
  <si>
    <t>Black, Black British, Black Welsh of African background: Somali</t>
  </si>
  <si>
    <t>Black, Black British, Black Welsh of African background: Somalilander</t>
  </si>
  <si>
    <t>Black, Black British, Black Welsh of African background: South African</t>
  </si>
  <si>
    <t>Black, Black British, Black Welsh of African background: Sudanese</t>
  </si>
  <si>
    <t>Black, Black British, Black Welsh of African background: Ugandan</t>
  </si>
  <si>
    <t>Black, Black British, Black Welsh of African background: Zambian</t>
  </si>
  <si>
    <t>Black, Black British, Black Welsh of African background: Zimbabwean</t>
  </si>
  <si>
    <t xml:space="preserve">Black, Black British, Black Welsh of African background: Any other ethnic group </t>
  </si>
  <si>
    <t xml:space="preserve">Black, Black British, Black Welsh or Caribbean background: African </t>
  </si>
  <si>
    <t>Black, Black British, Black Welsh or Caribbean background: Black and European</t>
  </si>
  <si>
    <t>Black, Black British, Black Welsh or Caribbean background: Black British</t>
  </si>
  <si>
    <t>Black, Black British, Black Welsh or Caribbean background: Black/African American</t>
  </si>
  <si>
    <t>Black, Black British, Black Welsh or Caribbean background: Caribbean</t>
  </si>
  <si>
    <t>Black, Black British, Black Welsh or Caribbean background: English/Welsh/Scottish/Northern Irish/British</t>
  </si>
  <si>
    <t>Black, Black British, Black Welsh or Caribbean background: Ghanaian</t>
  </si>
  <si>
    <t>Black, Black British, Black Welsh or Caribbean background: Mauritian/Seychellois/Maldivian/Sao Tomean/St Helenian</t>
  </si>
  <si>
    <t>Black, Black British, Black Welsh or Caribbean background: Mixed Black</t>
  </si>
  <si>
    <t>Black, Black British, Black Welsh or Caribbean background: Nigerian</t>
  </si>
  <si>
    <t>Black, Black British, Black Welsh or Caribbean background: Other Black, Black unspecified</t>
  </si>
  <si>
    <t>Black, Black British, Black Welsh or Caribbean background: Other Mixed</t>
  </si>
  <si>
    <t>Black, Black British, Black Welsh or Caribbean background: Somali</t>
  </si>
  <si>
    <t>Black, Black British, Black Welsh or Caribbean background: Any other ethnic group</t>
  </si>
  <si>
    <t>Mixed or Multiple ethnic groups: African</t>
  </si>
  <si>
    <t>Mixed or Multiple ethnic groups: African Asian</t>
  </si>
  <si>
    <t>Mixed or Multiple ethnic groups: African/Arab</t>
  </si>
  <si>
    <t>Mixed or Multiple ethnic groups: Anglo Indian</t>
  </si>
  <si>
    <t>Mixed or Multiple ethnic groups: Arab</t>
  </si>
  <si>
    <t>Mixed or Multiple ethnic groups: Asian (unspecified) and European</t>
  </si>
  <si>
    <t>Mixed or Multiple ethnic groups: Black and Asian</t>
  </si>
  <si>
    <t>Mixed or Multiple ethnic groups: Black and European</t>
  </si>
  <si>
    <t>Mixed or Multiple ethnic groups: Black and White (unspecified)</t>
  </si>
  <si>
    <t>Mixed or Multiple ethnic groups: Black British</t>
  </si>
  <si>
    <t>Mixed or Multiple ethnic groups: Brazilian</t>
  </si>
  <si>
    <t>Mixed or Multiple ethnic groups: Caribbean</t>
  </si>
  <si>
    <t>Mixed or Multiple ethnic groups: Caribbean Asian</t>
  </si>
  <si>
    <t>Mixed or Multiple ethnic groups: Chinese</t>
  </si>
  <si>
    <t>Mixed or Multiple ethnic groups: Chinese and other Asian</t>
  </si>
  <si>
    <t>Mixed or Multiple ethnic groups: Chinese and White</t>
  </si>
  <si>
    <t>Mixed or Multiple ethnic groups: English</t>
  </si>
  <si>
    <t>Mixed or Multiple ethnic groups: English/Welsh/Scottish/Northern Irish/British</t>
  </si>
  <si>
    <t>Mixed or Multiple ethnic groups: European and Black African</t>
  </si>
  <si>
    <t>Mixed or Multiple ethnic groups: European and Black Caribbean</t>
  </si>
  <si>
    <t>Mixed or Multiple ethnic groups: European and North African or Middle Eastern</t>
  </si>
  <si>
    <t>Mixed or Multiple ethnic groups: European Mixed, European unspecified, other European</t>
  </si>
  <si>
    <t>Mixed or Multiple ethnic groups: Greek Cypriot</t>
  </si>
  <si>
    <t>Mixed or Multiple ethnic groups: Hispanic or Latin American</t>
  </si>
  <si>
    <t>Mixed or Multiple ethnic groups: Indian or British Indian</t>
  </si>
  <si>
    <t>Mixed or Multiple ethnic groups: Iranian</t>
  </si>
  <si>
    <t>Mixed or Multiple ethnic groups: Italian</t>
  </si>
  <si>
    <t>Mixed or Multiple ethnic groups: Jewish</t>
  </si>
  <si>
    <t>Mixed or Multiple ethnic groups: Mauritian/Seychellois/Maldivian/Sao Tomean/St Helenian</t>
  </si>
  <si>
    <t>Mixed or Multiple ethnic groups: Mexican</t>
  </si>
  <si>
    <t>Mixed or Multiple ethnic groups: Mixed Black</t>
  </si>
  <si>
    <t>Mixed or Multiple ethnic groups: Mixed Irish</t>
  </si>
  <si>
    <t>Mixed or Multiple ethnic groups: Mixed South Asian</t>
  </si>
  <si>
    <t>Mixed or Multiple ethnic groups: Mixed White</t>
  </si>
  <si>
    <t>Mixed or Multiple ethnic groups: Moroccan</t>
  </si>
  <si>
    <t>Mixed or Multiple ethnic groups: Other Asian, Asian unspecified</t>
  </si>
  <si>
    <t>Mixed or Multiple ethnic groups: Other Middle East</t>
  </si>
  <si>
    <t>Mixed or Multiple ethnic groups: Other Mixed</t>
  </si>
  <si>
    <t>Mixed or Multiple ethnic groups: Other White, White unspecified</t>
  </si>
  <si>
    <t>Mixed or Multiple ethnic groups: Pakistani or British Pakistani</t>
  </si>
  <si>
    <t>Mixed or Multiple ethnic groups: Polynesian/Micronesian/Melanesian</t>
  </si>
  <si>
    <t>Mixed or Multiple ethnic groups: Portuguese</t>
  </si>
  <si>
    <t>Mixed or Multiple ethnic groups: South American</t>
  </si>
  <si>
    <t>Mixed or Multiple ethnic groups: South Asian and European</t>
  </si>
  <si>
    <t>Mixed or Multiple ethnic groups: Spanish</t>
  </si>
  <si>
    <t>Mixed or Multiple ethnic groups: Turkish</t>
  </si>
  <si>
    <t>Mixed or Multiple ethnic groups: Turkish Cypriot</t>
  </si>
  <si>
    <t>Mixed or Multiple ethnic groups: White African</t>
  </si>
  <si>
    <t>Mixed or Multiple ethnic groups: White and Arab</t>
  </si>
  <si>
    <t>Mixed or Multiple ethnic groups: White and Asian (unspecified)</t>
  </si>
  <si>
    <t>Mixed or Multiple ethnic groups: White and Black African</t>
  </si>
  <si>
    <t>Mixed or Multiple ethnic groups: White and East Asian</t>
  </si>
  <si>
    <t>Mixed or Multiple ethnic groups: White and North African or Middle Eastern</t>
  </si>
  <si>
    <t>Mixed or Multiple ethnic groups: White and South Asian</t>
  </si>
  <si>
    <t>Mixed or Multiple ethnic groups: White Caribbean</t>
  </si>
  <si>
    <t xml:space="preserve">Mixed or Multiple ethnic groups: Any other ethnic group </t>
  </si>
  <si>
    <t>White: African</t>
  </si>
  <si>
    <t>White: Albanian</t>
  </si>
  <si>
    <t>White: Algerian</t>
  </si>
  <si>
    <t>White: Arab</t>
  </si>
  <si>
    <t>White: Argentinian</t>
  </si>
  <si>
    <t>White: Armenian</t>
  </si>
  <si>
    <t>White: Australian/New Zealander</t>
  </si>
  <si>
    <t>White: Austrian</t>
  </si>
  <si>
    <t>White: Belarusian</t>
  </si>
  <si>
    <t>White: Belgian</t>
  </si>
  <si>
    <t>White: Bosnian</t>
  </si>
  <si>
    <t>White: Brazilian</t>
  </si>
  <si>
    <t>White: Bulgarian</t>
  </si>
  <si>
    <t>White: Colombian</t>
  </si>
  <si>
    <t xml:space="preserve">White: Cornish </t>
  </si>
  <si>
    <t>White: Croatian</t>
  </si>
  <si>
    <t>White: Cypriot (part not stated)</t>
  </si>
  <si>
    <t>White: Czech</t>
  </si>
  <si>
    <t>White: Danish</t>
  </si>
  <si>
    <t>White: Dutch</t>
  </si>
  <si>
    <t>White: Estonian</t>
  </si>
  <si>
    <t>White: European Mixed</t>
  </si>
  <si>
    <t>White: Finnish</t>
  </si>
  <si>
    <t>White: French</t>
  </si>
  <si>
    <t>White: Georgian</t>
  </si>
  <si>
    <t>White: German</t>
  </si>
  <si>
    <t>White: Greek</t>
  </si>
  <si>
    <t>White: Greek Cypriot</t>
  </si>
  <si>
    <t>White: Hispanic or Latin American</t>
  </si>
  <si>
    <t>White: Hungarian</t>
  </si>
  <si>
    <t>White: Iranian</t>
  </si>
  <si>
    <t>White: Israeli</t>
  </si>
  <si>
    <t>White: Italian</t>
  </si>
  <si>
    <t>White: Jewish</t>
  </si>
  <si>
    <t>White: Kosovan</t>
  </si>
  <si>
    <t>White: Kurdish</t>
  </si>
  <si>
    <t>White: Latvian</t>
  </si>
  <si>
    <t>White: Lithuanian</t>
  </si>
  <si>
    <t>White: Maltese</t>
  </si>
  <si>
    <t>White: Mixed Irish</t>
  </si>
  <si>
    <t>White: Mixed White</t>
  </si>
  <si>
    <t>White: Moldovan</t>
  </si>
  <si>
    <t>White: North American</t>
  </si>
  <si>
    <t>White: North Macedonian</t>
  </si>
  <si>
    <t>White: Norwegian</t>
  </si>
  <si>
    <t>White: Other Eastern European</t>
  </si>
  <si>
    <t>White: Other Middle East</t>
  </si>
  <si>
    <t>White: Other Mixed</t>
  </si>
  <si>
    <t>White: Other North African</t>
  </si>
  <si>
    <t>White: Other Traveller</t>
  </si>
  <si>
    <t>White: Other White, White unspecified</t>
  </si>
  <si>
    <t>White: Polish</t>
  </si>
  <si>
    <t>White: Portuguese</t>
  </si>
  <si>
    <t>White: Romanian</t>
  </si>
  <si>
    <t>White: Russian</t>
  </si>
  <si>
    <t>White: Serbian</t>
  </si>
  <si>
    <t>White: Slovakian</t>
  </si>
  <si>
    <t>White: Slovenian</t>
  </si>
  <si>
    <t>White: South African</t>
  </si>
  <si>
    <t>White: South American</t>
  </si>
  <si>
    <t>White: Spanish</t>
  </si>
  <si>
    <t>White: Swedish</t>
  </si>
  <si>
    <t>White: Swiss</t>
  </si>
  <si>
    <t>White: Turkish</t>
  </si>
  <si>
    <t>White: Turkish Cypriot</t>
  </si>
  <si>
    <t>White: Ukrainian</t>
  </si>
  <si>
    <t>White: White African</t>
  </si>
  <si>
    <t>White: White and North African or Middle Eastern</t>
  </si>
  <si>
    <t>White: White Caribbean</t>
  </si>
  <si>
    <t>White: Zimbabwean</t>
  </si>
  <si>
    <t xml:space="preserve">White: Any other ethnic group </t>
  </si>
  <si>
    <t>Other ethnic group: Afghan</t>
  </si>
  <si>
    <t>Other ethnic group: African</t>
  </si>
  <si>
    <t>Other ethnic group: African Asian</t>
  </si>
  <si>
    <t>Other ethnic group: Albanian</t>
  </si>
  <si>
    <t>Other ethnic group: Algerian</t>
  </si>
  <si>
    <t>Other ethnic group: Armenian</t>
  </si>
  <si>
    <t>Other ethnic group: Asian British</t>
  </si>
  <si>
    <t>Other ethnic group: Bangladeshi, British Bangladeshi</t>
  </si>
  <si>
    <t>Other ethnic group: Black and Asian</t>
  </si>
  <si>
    <t>Other ethnic group: Brazilian</t>
  </si>
  <si>
    <t>Other ethnic group: Bulgarian</t>
  </si>
  <si>
    <t>Other ethnic group: Caribbean</t>
  </si>
  <si>
    <t>Other ethnic group: Caribbean Asian</t>
  </si>
  <si>
    <t>Other ethnic group: Chinese</t>
  </si>
  <si>
    <t>Other ethnic group: Colombian</t>
  </si>
  <si>
    <t>Other ethnic group: Cornish</t>
  </si>
  <si>
    <t>Other ethnic group: Cypriot (part not stated)</t>
  </si>
  <si>
    <t>Other ethnic group: Czech</t>
  </si>
  <si>
    <t>Other ethnic group: East Asian/ East Asian unspecified</t>
  </si>
  <si>
    <t>Other ethnic group: English</t>
  </si>
  <si>
    <t>Other ethnic group: English/Welsh/Scottish/Northern Irish/British</t>
  </si>
  <si>
    <t>Other ethnic group: European Mixed, European unspecified, other European</t>
  </si>
  <si>
    <t>Other ethnic group: Filipino</t>
  </si>
  <si>
    <t>Other ethnic group: Greek</t>
  </si>
  <si>
    <t>Other ethnic group: Greek Cypriot</t>
  </si>
  <si>
    <t>Other ethnic group: Gypsy/Romany</t>
  </si>
  <si>
    <t>Other ethnic group: Indian or British Indian</t>
  </si>
  <si>
    <t>Other ethnic group: Iranian</t>
  </si>
  <si>
    <t>Other ethnic group: Italian</t>
  </si>
  <si>
    <t>Other ethnic group: Japanese</t>
  </si>
  <si>
    <t>Other ethnic group: Jewish</t>
  </si>
  <si>
    <t>Other ethnic group: Kashmiri</t>
  </si>
  <si>
    <t>Other ethnic group: Kurdish</t>
  </si>
  <si>
    <t>Other ethnic group: Hispanic or Latin American</t>
  </si>
  <si>
    <t>Other ethnic group: Lithuanian</t>
  </si>
  <si>
    <t>Other ethnic group: Mauritian/Seychellois/Maldivian/Sao Tomean/St Helenian</t>
  </si>
  <si>
    <t>Other ethnic group: Mexican</t>
  </si>
  <si>
    <t>Other ethnic group: Moroccan</t>
  </si>
  <si>
    <t>Other ethnic group: Muslim</t>
  </si>
  <si>
    <t>Other ethnic group: Nepali (includes Gurkha)</t>
  </si>
  <si>
    <t>Other ethnic group: North African</t>
  </si>
  <si>
    <t>Other ethnic group: Other Asian, Asian unspecified</t>
  </si>
  <si>
    <t>Other ethnic group: Other Eastern European</t>
  </si>
  <si>
    <t>Other ethnic group: Other Middle East</t>
  </si>
  <si>
    <t>Other ethnic group: Other Mixed</t>
  </si>
  <si>
    <t>Other ethnic group: Other White, White unspecified</t>
  </si>
  <si>
    <t>Other ethnic group: Pakistani or British Pakistani</t>
  </si>
  <si>
    <t>Other ethnic group: Polish</t>
  </si>
  <si>
    <t>Other ethnic group: Polynesia/Micronesia/Melanesia</t>
  </si>
  <si>
    <t>Other ethnic group: Portuguese</t>
  </si>
  <si>
    <t>Other ethnic group: Punjabi</t>
  </si>
  <si>
    <t>Other ethnic group: Roma</t>
  </si>
  <si>
    <t>Other ethnic group: Romanian</t>
  </si>
  <si>
    <t>Other ethnic group: Sikh</t>
  </si>
  <si>
    <t>Other ethnic group: Slovakian</t>
  </si>
  <si>
    <t>Other ethnic group: Somali</t>
  </si>
  <si>
    <t>Other ethnic group: Somalilander</t>
  </si>
  <si>
    <t>Other ethnic group: South American</t>
  </si>
  <si>
    <t>Other ethnic group: Spanish</t>
  </si>
  <si>
    <t>Other ethnic group: Sri Lankan</t>
  </si>
  <si>
    <t>Other ethnic group: Tamil</t>
  </si>
  <si>
    <t>Other ethnic group: Thai</t>
  </si>
  <si>
    <t>Other ethnic group: Turkish</t>
  </si>
  <si>
    <t>Other ethnic group: Turkish Cypriot</t>
  </si>
  <si>
    <t>Other ethnic group: Vietnamese</t>
  </si>
  <si>
    <t>Other ethnic group: White African</t>
  </si>
  <si>
    <t>Black, Black British, Black Welsh of African background: Total</t>
  </si>
  <si>
    <t>One-person household</t>
  </si>
  <si>
    <t>All household members have the same ethnic group</t>
  </si>
  <si>
    <t>Ethnic groups differ between generations but not within partnerships</t>
  </si>
  <si>
    <t>Ethnic groups differ within partnerships</t>
  </si>
  <si>
    <t>Any other combination of multiple ethnic identities</t>
  </si>
  <si>
    <t>UK identity: British only identity</t>
  </si>
  <si>
    <t>UK identity: English only identity</t>
  </si>
  <si>
    <t>UK identity: English and British only identity</t>
  </si>
  <si>
    <t>UK identity:  Welsh only identity</t>
  </si>
  <si>
    <t>UK identity: Welsh and British only identity</t>
  </si>
  <si>
    <t>UK identity: Scottish only identity</t>
  </si>
  <si>
    <t>UK identity:  Scottish and British only identity</t>
  </si>
  <si>
    <t>UK identity: Northern Irish only identity</t>
  </si>
  <si>
    <t>UK identity: Northern Irish and British only identity</t>
  </si>
  <si>
    <t>UK identity: Cornish only identity</t>
  </si>
  <si>
    <t>UK identity: Cornish and British only identity</t>
  </si>
  <si>
    <t>UK identity: Any other combination of UK identities (UK only)</t>
  </si>
  <si>
    <t>Other identity only: Guernsey Islander</t>
  </si>
  <si>
    <t>Other identity only: Jersey Islander</t>
  </si>
  <si>
    <t>Other identity only: Isle of Man (Manx)</t>
  </si>
  <si>
    <t>Other identity only: Channel Islander not otherwise specified</t>
  </si>
  <si>
    <t>Other identity only: Irish only identity</t>
  </si>
  <si>
    <t>Other identity only: European: EU countries: French</t>
  </si>
  <si>
    <t>Other identity only: European: EU countries: German</t>
  </si>
  <si>
    <t>Other identity only: European: EU countries: Italian</t>
  </si>
  <si>
    <t>Other identity only: European: EU countries: Portuguese</t>
  </si>
  <si>
    <t>Other identity only: European: EU countries: Spanish (including Canary Islander)</t>
  </si>
  <si>
    <t>Other identity only: European: EU countries: Other member countries in March 2001</t>
  </si>
  <si>
    <t>Other identity only: European: EU countries:  Lithuanian</t>
  </si>
  <si>
    <t>Other identity only: European: EU countries:  Polish</t>
  </si>
  <si>
    <t>Other identity only: European: EU countries: Romanian</t>
  </si>
  <si>
    <t>Other identity only: European: EU countries: Other member countries</t>
  </si>
  <si>
    <t>Other identity only: European: Non-EU countries: Turkish</t>
  </si>
  <si>
    <t>Other identity only: European: Non-EU countries: Other European</t>
  </si>
  <si>
    <t>Other identity only: African: North African</t>
  </si>
  <si>
    <t>Other identity only: African: Central and Western African: Ghanaian</t>
  </si>
  <si>
    <t>Other identity only: African: Central and Western African: Nigerian</t>
  </si>
  <si>
    <t>Other identity only: African: Central and Western African: Other Central and Western African</t>
  </si>
  <si>
    <t>Other identity only: African: South and Eastern African: Kenyan</t>
  </si>
  <si>
    <t>Other identity only: African: South and Eastern African: Somali</t>
  </si>
  <si>
    <t>Other identity only: African: South and Eastern African: South African</t>
  </si>
  <si>
    <t>Other identity only: African: South and Eastern African: Zimbabwean</t>
  </si>
  <si>
    <t>Other identity only: African: South and Eastern African: Other South and Eastern African</t>
  </si>
  <si>
    <t>Other identity only: Middle Eastern and Asian: Middle Eastern: Iranian</t>
  </si>
  <si>
    <t>Other identity only: Middle Eastern and Asian: Middle Eastern: Iraqi</t>
  </si>
  <si>
    <t>Other identity only: Middle Eastern and Asian: Eastern Asian: Chinese</t>
  </si>
  <si>
    <t>Other identity only: Middle Eastern and Asian: Eastern Asian: Hong Kong Chinese</t>
  </si>
  <si>
    <t>Other identity only: Middle Eastern and Asian: Eastern Asian: Japanese</t>
  </si>
  <si>
    <t>Other identity only: Middle Eastern and Asian: Eastern Asian: Other Eastern Asian</t>
  </si>
  <si>
    <t>Other identity only: Middle Eastern and Asian: Southern Asian: Afghan</t>
  </si>
  <si>
    <t>Other identity only: Middle Eastern and Asian: Southern Asian: Bangladeshi</t>
  </si>
  <si>
    <t>Other identity only: Middle Eastern and Asian: Southern Asian: Indian</t>
  </si>
  <si>
    <t>Other identity only: Middle Eastern and Asian: Southern Asian: Pakistani</t>
  </si>
  <si>
    <t>Other identity only: Middle Eastern and Asian: Southern Asian: Sri Lankan</t>
  </si>
  <si>
    <t>Other identity only: Middle Eastern and Asian: Southern Asian: Other Southern Asian</t>
  </si>
  <si>
    <t>Other identity only: Middle Eastern and Asian: South-East Asian: Filipino</t>
  </si>
  <si>
    <t>Other identity only: Middle Eastern and Asian: South-East Asian: Malaysian</t>
  </si>
  <si>
    <t>Other identity only: Middle Eastern and Asian: South-East Asian: Singaporean</t>
  </si>
  <si>
    <t>Other identity only: Middle Eastern and Asian: South-East Asian: Other South-East Asian</t>
  </si>
  <si>
    <t>Other identity only: Middle Eastern and Asian: Central Asian</t>
  </si>
  <si>
    <t>Other identity only: Middle Eastern and Asian: Asian not otherwise specified</t>
  </si>
  <si>
    <t>Other identity only: American and Caribbean: North American: Canadian</t>
  </si>
  <si>
    <t>Other identity only: American and Caribbean: North American: US Citizen</t>
  </si>
  <si>
    <t>Other identity only: American and Caribbean: North American: Other North American</t>
  </si>
  <si>
    <t>Other identity only: American and Caribbean: Central American</t>
  </si>
  <si>
    <t>Other identity only: American and Caribbean: South American</t>
  </si>
  <si>
    <t>Other identity only: American and Caribbean: Caribbean: Jamaican</t>
  </si>
  <si>
    <t>Other identity only: American and Caribbean: Caribbean: Other Caribbean</t>
  </si>
  <si>
    <t>Other identity only: Antarctican and Oceanian: Australasian: Australian</t>
  </si>
  <si>
    <t>Other identity only: Antarctican and Oceanian: Australasian: New Zealander</t>
  </si>
  <si>
    <t>Other identity only: Antarctican and Oceanian: Australasian: Other Australasian</t>
  </si>
  <si>
    <t>Other identity only: Antarctican and Oceanian: Other Oceanian</t>
  </si>
  <si>
    <t>Other identity only: Other</t>
  </si>
  <si>
    <t>UK identity: Total</t>
  </si>
  <si>
    <t>Other identity only: Total</t>
  </si>
  <si>
    <t>English (English or Welsh in Wales)</t>
  </si>
  <si>
    <t>Welsh or Cymraeg (in England only)</t>
  </si>
  <si>
    <t>Other UK language: Gaelic (Irish)</t>
  </si>
  <si>
    <t>Other UK language: Gaelic (Scottish)</t>
  </si>
  <si>
    <t>Other UK language: Manx Gaelic</t>
  </si>
  <si>
    <t>Other UK language: Gaelic (Not otherwise specified)</t>
  </si>
  <si>
    <t>Other UK language: Cornish</t>
  </si>
  <si>
    <t>Other UK language: Scots</t>
  </si>
  <si>
    <t>Other UK language: Ulster Scots</t>
  </si>
  <si>
    <t>Other UK language: Romany English</t>
  </si>
  <si>
    <t>Other UK language: Irish Traveller Cant</t>
  </si>
  <si>
    <t>French</t>
  </si>
  <si>
    <t>Portuguese</t>
  </si>
  <si>
    <t>Spanish</t>
  </si>
  <si>
    <t>Other European language (EU): Italian</t>
  </si>
  <si>
    <t>Other European language (EU): German</t>
  </si>
  <si>
    <t>Other European language (EU): Polish</t>
  </si>
  <si>
    <t>Other European language (EU): Slovak</t>
  </si>
  <si>
    <t>Other European language (EU): Czech</t>
  </si>
  <si>
    <t>Other European language (EU): Romanian</t>
  </si>
  <si>
    <t>Other European language (EU): Lithuanian</t>
  </si>
  <si>
    <t>Other European language (EU): Latvian</t>
  </si>
  <si>
    <t>Other European language (EU): Hungarian</t>
  </si>
  <si>
    <t>Other European language (EU): Bulgarian</t>
  </si>
  <si>
    <t>Other European language (EU): Greek</t>
  </si>
  <si>
    <t>Other European language (EU): Dutch</t>
  </si>
  <si>
    <t>Other European language (EU): Swedish</t>
  </si>
  <si>
    <t>Other European language (EU): Danish</t>
  </si>
  <si>
    <t>Other European language (EU): Finnish</t>
  </si>
  <si>
    <t>Other European language (EU): Estonian</t>
  </si>
  <si>
    <t>Other European language (EU): Slovenian</t>
  </si>
  <si>
    <t>Other European language (EU): Maltese</t>
  </si>
  <si>
    <t>Other European language (EU): Any other European language (EU)</t>
  </si>
  <si>
    <t>Other European language (non EU): Albanian</t>
  </si>
  <si>
    <t>Other European language (non EU): Ukrainian</t>
  </si>
  <si>
    <t>Other European language (non EU): Any other Eastern European language (non EU)</t>
  </si>
  <si>
    <t>Other European language (non EU): Northern European language (non EU)</t>
  </si>
  <si>
    <t>Other European language (EU and non-EU): Bosnian, Croatian, Serbian, and Montenegrin</t>
  </si>
  <si>
    <t>Other European language (non-national): Any Romani language</t>
  </si>
  <si>
    <t>Other European language (non-national): Yiddish</t>
  </si>
  <si>
    <t>Russian</t>
  </si>
  <si>
    <t>Turkish</t>
  </si>
  <si>
    <t>Arabic</t>
  </si>
  <si>
    <t>West or Central Asian language: Hebrew</t>
  </si>
  <si>
    <t>West or Central Asian language: Kurdish</t>
  </si>
  <si>
    <t>West or Central Asian language: Persian or Farsi</t>
  </si>
  <si>
    <t>West or Central Asian language: Pashto</t>
  </si>
  <si>
    <t>West or Central Asian language: Any other West or Central Asian language</t>
  </si>
  <si>
    <t>South Asian language: Urdu</t>
  </si>
  <si>
    <t>South Asian language: Hindi</t>
  </si>
  <si>
    <t>South Asian language: Panjabi</t>
  </si>
  <si>
    <t>South Asian language: Pakistani Pahari (with Mirpuri and Potwari)</t>
  </si>
  <si>
    <t>South Asian language: Bengali (with Sylheti and Chatgaya)</t>
  </si>
  <si>
    <t>South Asian language: Gujarati</t>
  </si>
  <si>
    <t>South Asian language: Marathi</t>
  </si>
  <si>
    <t>South Asian language: Telugu</t>
  </si>
  <si>
    <t>South Asian language: Tamil</t>
  </si>
  <si>
    <t>South Asian language: Malayalam</t>
  </si>
  <si>
    <t>South Asian language: Sinhala</t>
  </si>
  <si>
    <t>South Asian language: Nepalese</t>
  </si>
  <si>
    <t>South Asian language: Any other South Asian language</t>
  </si>
  <si>
    <t>East Asian language: Mandarin Chinese</t>
  </si>
  <si>
    <t>East Asian language: Cantonese Chinese</t>
  </si>
  <si>
    <t>East Asian language: All other Chinese</t>
  </si>
  <si>
    <t>East Asian language: Japanese</t>
  </si>
  <si>
    <t>East Asian language: Korean</t>
  </si>
  <si>
    <t>East Asian language: Vietnamese</t>
  </si>
  <si>
    <t>East Asian language: Thai</t>
  </si>
  <si>
    <t>East Asian language: Malay</t>
  </si>
  <si>
    <t>East Asian language: Tagalog or Filipino</t>
  </si>
  <si>
    <t>East Asian language: Any other East Asian language</t>
  </si>
  <si>
    <t>Oceanic or Australian language</t>
  </si>
  <si>
    <t>North or South American language</t>
  </si>
  <si>
    <t>Caribbean Creole: English-based Caribbean Creole</t>
  </si>
  <si>
    <t>Caribbean Creole: Any other Caribbean Creole</t>
  </si>
  <si>
    <t>African language: Amharic</t>
  </si>
  <si>
    <t>African language: Tigrinya</t>
  </si>
  <si>
    <t>African language: Somali</t>
  </si>
  <si>
    <t>African language: Krio</t>
  </si>
  <si>
    <t>African language: Akan</t>
  </si>
  <si>
    <t>African language: Yoruba</t>
  </si>
  <si>
    <t>African language: Igbo</t>
  </si>
  <si>
    <t>African language: Swahili or Kiswahili</t>
  </si>
  <si>
    <t>African language: Luganda</t>
  </si>
  <si>
    <t>African language: Lingala</t>
  </si>
  <si>
    <t>African language: Shona</t>
  </si>
  <si>
    <t>African language: Afrikaans</t>
  </si>
  <si>
    <t>African language: Any other Nigerian language</t>
  </si>
  <si>
    <t>African language: Any other West African language</t>
  </si>
  <si>
    <t>African language: Any other African language</t>
  </si>
  <si>
    <t>Sign language: British Sign Language</t>
  </si>
  <si>
    <t>Sign language: Any other sign language</t>
  </si>
  <si>
    <t>Sign language: Any sign communication system</t>
  </si>
  <si>
    <t>Other language</t>
  </si>
  <si>
    <t>Main language is English (English or Welsh in Wales)</t>
  </si>
  <si>
    <t>Main language is not English (English or Welsh in Wales): Can speak English very well</t>
  </si>
  <si>
    <t>Main language is not English (English or Welsh in Wales): Can speak English well</t>
  </si>
  <si>
    <t>Main language is not English (English or Welsh in Wales): Cannot speak English well</t>
  </si>
  <si>
    <t>Main language is not English (English or Welsh in Wales): Cannot speak English</t>
  </si>
  <si>
    <t>All adults in household have English in England, or English or Welsh in Wales as a main language</t>
  </si>
  <si>
    <t>At least one but not all adults in household have English in England, or English or Welsh in Wales as a main language</t>
  </si>
  <si>
    <t>No adults in household, but at least one person aged 3 to 15 years, has English in England or English or Welsh in Wales as a main language</t>
  </si>
  <si>
    <t>No people in household have English in England, or English or Welsh in Wales as a main language</t>
  </si>
  <si>
    <t>English proficiency</t>
  </si>
  <si>
    <t>All household members have the same main language</t>
  </si>
  <si>
    <t>Main language differs between generations, but not within partnerships</t>
  </si>
  <si>
    <t>Main language differs within partnerships</t>
  </si>
  <si>
    <t>Any other combination of multiple main languages</t>
  </si>
  <si>
    <t xml:space="preserve">What is included in the Ethnicity, identity, language and religion topic summary? </t>
  </si>
  <si>
    <t>No religion</t>
  </si>
  <si>
    <t>Christian</t>
  </si>
  <si>
    <t>Buddhist</t>
  </si>
  <si>
    <t>Hindu</t>
  </si>
  <si>
    <t>Jewish</t>
  </si>
  <si>
    <t>Muslim</t>
  </si>
  <si>
    <t>Sikh</t>
  </si>
  <si>
    <t>Other religion</t>
  </si>
  <si>
    <t>Not stated</t>
  </si>
  <si>
    <t xml:space="preserve">Muslim </t>
  </si>
  <si>
    <t>Other religion: Alevi</t>
  </si>
  <si>
    <t>No religion: Agnostic</t>
  </si>
  <si>
    <t>No religion: Atheist</t>
  </si>
  <si>
    <t>No religion: Free Thinker</t>
  </si>
  <si>
    <t>No religion: Humanist</t>
  </si>
  <si>
    <t>No religion: No religion</t>
  </si>
  <si>
    <t>No religion: Realist</t>
  </si>
  <si>
    <t>Other religion: Animism</t>
  </si>
  <si>
    <t>Other religion: Baha'i</t>
  </si>
  <si>
    <t>Other religion: Believe in God</t>
  </si>
  <si>
    <t>Other religion: Brahma Kumari</t>
  </si>
  <si>
    <t>Other religion: Chinese Religion</t>
  </si>
  <si>
    <t>Other religion: Church of All Religion</t>
  </si>
  <si>
    <t>Other religion: Confucianist</t>
  </si>
  <si>
    <t>Other religion: Deist</t>
  </si>
  <si>
    <t>Other religion: Druid</t>
  </si>
  <si>
    <t>Other religion: Druze</t>
  </si>
  <si>
    <t>Other religion: Eckankar</t>
  </si>
  <si>
    <t>Other religion: Heathen</t>
  </si>
  <si>
    <t>Other religion: Jain</t>
  </si>
  <si>
    <t>Other religion: Mixed Religion</t>
  </si>
  <si>
    <t>Other religion: Mysticism</t>
  </si>
  <si>
    <t>Other religion: Native American Church</t>
  </si>
  <si>
    <t>Other religion: New Age</t>
  </si>
  <si>
    <t>Other religion: Occult</t>
  </si>
  <si>
    <t>Other religion: Other religions</t>
  </si>
  <si>
    <t>Other religion: Own Belief System</t>
  </si>
  <si>
    <t>Other religion: Pagan</t>
  </si>
  <si>
    <t>Other religion: Pantheism</t>
  </si>
  <si>
    <t>Other religion: Rastafarian</t>
  </si>
  <si>
    <t>Other religion: Ravidassia</t>
  </si>
  <si>
    <t>Other religion: Reconstructionist</t>
  </si>
  <si>
    <t>Other religion: Satanism</t>
  </si>
  <si>
    <t>Other religion: Scientology</t>
  </si>
  <si>
    <t>Other religion: Shamanism</t>
  </si>
  <si>
    <t>Other religion: Shintoism</t>
  </si>
  <si>
    <t>Other religion: Spiritual</t>
  </si>
  <si>
    <t>Other religion: Spiritualist</t>
  </si>
  <si>
    <t>Other religion: Taoist</t>
  </si>
  <si>
    <t>Other religion: Theism</t>
  </si>
  <si>
    <t>Other religion: Thelemite</t>
  </si>
  <si>
    <t>Other religion: Traditional African Religion</t>
  </si>
  <si>
    <t>Other religion: Unification Church</t>
  </si>
  <si>
    <t>Other religion: Universalist</t>
  </si>
  <si>
    <t>Other religion: Valmiki</t>
  </si>
  <si>
    <t>Other religion: Vodun</t>
  </si>
  <si>
    <t>Other religion: Wicca</t>
  </si>
  <si>
    <t>Other religion: Witchcraft</t>
  </si>
  <si>
    <t xml:space="preserve">Other religion: Yazidi </t>
  </si>
  <si>
    <t>Other religion: Zoroastrian</t>
  </si>
  <si>
    <t>Religion not stated</t>
  </si>
  <si>
    <t>No religion: Total</t>
  </si>
  <si>
    <t>Other religion: Total</t>
  </si>
  <si>
    <t>Multiple main religions in household</t>
  </si>
  <si>
    <t>One-person household </t>
  </si>
  <si>
    <t>Multi-person household: No people stated their religion</t>
  </si>
  <si>
    <t>Multi-person household: Same religion (at least one person has stated a religion but the household may include people who did not state their religion)  </t>
  </si>
  <si>
    <t>Multi-person household: No religion (household may include people who did not state their religion)  </t>
  </si>
  <si>
    <t>Multi-person household: Same religion and no religion (household may include people who did not state their religion)  </t>
  </si>
  <si>
    <t>Multi-person household: At least two different religions stated (household may include people with no religion and who did not state their religion) </t>
  </si>
  <si>
    <t>National identity (UK)</t>
  </si>
  <si>
    <t>British only identity</t>
  </si>
  <si>
    <t>English only identity</t>
  </si>
  <si>
    <t>English and British only identity</t>
  </si>
  <si>
    <t>Welsh only identity</t>
  </si>
  <si>
    <t>Welsh and British only identity</t>
  </si>
  <si>
    <t>Scottish only identity</t>
  </si>
  <si>
    <t>Scottish and British only identity</t>
  </si>
  <si>
    <t>Northern Irish only identity</t>
  </si>
  <si>
    <t>Northern Irish and British only identity</t>
  </si>
  <si>
    <t>Cornish only identity</t>
  </si>
  <si>
    <t>Cornish and British only identity</t>
  </si>
  <si>
    <t>Irish only identity</t>
  </si>
  <si>
    <t>Other identity only</t>
  </si>
  <si>
    <t>N/A</t>
  </si>
  <si>
    <t>White: Gypsy or Irish Traveller*</t>
  </si>
  <si>
    <t>White: Roma*</t>
  </si>
  <si>
    <t>% of Total</t>
  </si>
  <si>
    <t>England and Wales</t>
  </si>
  <si>
    <t>Multi-person household</t>
  </si>
  <si>
    <t>(Source: TS021 2021 Census and  KS201EW 2011 Census, ONS)</t>
  </si>
  <si>
    <t>(Source: TS075, 2021 Census ONS)</t>
  </si>
  <si>
    <t>Black, Black British, Black Welsh of African background: Malawian</t>
  </si>
  <si>
    <t>Black, Black British, Black Welsh of African background: Mixed Black</t>
  </si>
  <si>
    <t>Black, Black British, Black Welsh of African background: Moroccan</t>
  </si>
  <si>
    <t>Black, Black British, Black Welsh of African background: Other Black, Black unspecified</t>
  </si>
  <si>
    <t>Black, Black British, Black Welsh of African background: Other Mixed</t>
  </si>
  <si>
    <t>Black, Black British, Black Welsh of African background: Tanzanian</t>
  </si>
  <si>
    <t>Black, Black British, Black Welsh of Caribbean background: Total</t>
  </si>
  <si>
    <t>Black, Black British, Black Welsh or Caribbean background: Polynesian/Micronesian/Melanesian</t>
  </si>
  <si>
    <t>Mixed or Multiple ethnic groups: South African</t>
  </si>
  <si>
    <t>% of total</t>
  </si>
  <si>
    <t>(Source: TS022, 2021 Census)</t>
  </si>
  <si>
    <t>(Source: TS023 2021 Census and  2011 Census, ONS)</t>
  </si>
  <si>
    <t>Other identity only: European: Subtotal</t>
  </si>
  <si>
    <t>Other identity only: European: EU countries</t>
  </si>
  <si>
    <t>Other identity only: European: Non-EU countries</t>
  </si>
  <si>
    <t>Other identity only: African: Subtotal</t>
  </si>
  <si>
    <t>Other identity only: Middle Eastern and Asian: Subtotal</t>
  </si>
  <si>
    <t>Other identity only: American and Caribbean: Subtotal</t>
  </si>
  <si>
    <t>Other identity only: Antarctican and Oceanian: Subtotal</t>
  </si>
  <si>
    <t>Other identity only: African: Central and Western African</t>
  </si>
  <si>
    <t>Other identity only: African: South and Eastern African</t>
  </si>
  <si>
    <t>Other identity only: Middle Eastern and Asian: Middle Eastern</t>
  </si>
  <si>
    <t>Other identity only: Middle Eastern and Asian: Eastern Asian</t>
  </si>
  <si>
    <t>Other identity only: Middle Eastern and Asian: Southern Asian</t>
  </si>
  <si>
    <t>Other identity only: Middle Eastern and Asian: South-East Asian</t>
  </si>
  <si>
    <t>Other identity only: American and Caribbean: North American</t>
  </si>
  <si>
    <t>Other identity only: American and Caribbean: Caribbean</t>
  </si>
  <si>
    <t>Other identity only: Antarctican and Oceanian: Australasian</t>
  </si>
  <si>
    <t>Other identity only: Middle Eastern and Asian: Middle Eastern: Kurdish*</t>
  </si>
  <si>
    <t>Other identity only: Middle Eastern and Asian: Middle Eastern: Other Middle Eastern*</t>
  </si>
  <si>
    <t>Other identity only: Irish and at least one UK identity*</t>
  </si>
  <si>
    <t>UK identity: Other identity and at least one UK identity*</t>
  </si>
  <si>
    <t>(Source: TS028 2021 Census and  QS215 2011 Census, ONS)</t>
  </si>
  <si>
    <t>Main is not English (English or Welsh in Wales)</t>
  </si>
  <si>
    <t>Any other combination of only UK identities*</t>
  </si>
  <si>
    <t>Irish and at least one UK identity*</t>
  </si>
  <si>
    <t>Other identity and at least one UK identity*</t>
  </si>
  <si>
    <t>(Source: TS031 2021 Census and QS210EW 2011 Census, ONS)</t>
  </si>
  <si>
    <t>(Source: TS030 2021 Census and KS209EW 2011 Census, ONS)</t>
  </si>
  <si>
    <t>(Source: TS026 2021 Census, ONS)</t>
  </si>
  <si>
    <t>(Source: TS025 2021 Census and KS206EW 2011 Census, ONS)</t>
  </si>
  <si>
    <t>(Source: TS029 2021 Census and QS205EW 2011 Census, ONS)</t>
  </si>
  <si>
    <t>(Source: TS024 2021 Census and QS204EW 2011 Census, ONS)</t>
  </si>
  <si>
    <t>(Source:  TS027 2021 Census and KS202EW 2011 Census, ONS)</t>
  </si>
  <si>
    <t>(based on data released on 29/11/2022)</t>
  </si>
  <si>
    <t>Main language is not English (English or Welsh in Wales)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</si>
</sst>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_ ;\-#,##0\ "/>
    <numFmt numFmtId="166" formatCode="#,##0.0"/>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u/>
      <sz val="11"/>
      <color theme="10"/>
      <name val="Calibri"/>
      <family val="2"/>
      <scheme val="minor"/>
    </font>
    <font>
      <sz val="10"/>
      <name val="Arial"/>
      <family val="2"/>
    </font>
    <font>
      <b/>
      <sz val="11"/>
      <name val="Calibri"/>
      <family val="2"/>
      <scheme val="minor"/>
    </font>
    <font>
      <sz val="11"/>
      <name val="Calibri"/>
      <family val="2"/>
      <scheme val="minor"/>
    </font>
    <font>
      <sz val="11"/>
      <color indexed="8"/>
      <name val="Calibri"/>
      <family val="2"/>
      <scheme val="minor"/>
    </font>
    <font>
      <b/>
      <sz val="20"/>
      <color theme="1"/>
      <name val="Calibri"/>
      <family val="2"/>
      <scheme val="minor"/>
    </font>
    <font>
      <sz val="9"/>
      <name val="Arial"/>
      <family val="2"/>
    </font>
    <font>
      <sz val="10"/>
      <name val="Calibri"/>
      <family val="2"/>
      <scheme val="minor"/>
    </font>
    <font>
      <b/>
      <sz val="10"/>
      <name val="Arial"/>
      <family val="2"/>
    </font>
    <font>
      <i/>
      <sz val="11"/>
      <color theme="1"/>
      <name val="Calibri"/>
      <family val="2"/>
      <scheme val="minor"/>
    </font>
    <font>
      <b/>
      <sz val="11"/>
      <color theme="1"/>
      <name val="Calibri"/>
      <family val="2"/>
    </font>
    <font>
      <sz val="11"/>
      <color theme="1"/>
      <name val="Calibri"/>
      <family val="2"/>
    </font>
    <font>
      <sz val="10"/>
      <name val="arial"/>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8" tint="0.7999816888943144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9" fillId="0" borderId="0"/>
    <xf numFmtId="43" fontId="1" fillId="0" borderId="0" applyFont="0" applyFill="0" applyBorder="0" applyAlignment="0" applyProtection="0"/>
  </cellStyleXfs>
  <cellXfs count="531">
    <xf numFmtId="0" fontId="0" fillId="0" borderId="0" xfId="0"/>
    <xf numFmtId="0" fontId="3" fillId="0" borderId="0" xfId="0" applyFont="1"/>
    <xf numFmtId="0" fontId="5" fillId="0" borderId="0" xfId="3" applyFill="1"/>
    <xf numFmtId="0" fontId="5" fillId="0" borderId="0" xfId="3"/>
    <xf numFmtId="3" fontId="6" fillId="0" borderId="12" xfId="0" applyNumberFormat="1" applyFont="1" applyBorder="1" applyAlignment="1">
      <alignment horizontal="right"/>
    </xf>
    <xf numFmtId="0" fontId="0" fillId="0" borderId="7" xfId="0" applyBorder="1"/>
    <xf numFmtId="0" fontId="0" fillId="3" borderId="32" xfId="0" applyFill="1" applyBorder="1"/>
    <xf numFmtId="0" fontId="0" fillId="3" borderId="0" xfId="0" applyFill="1"/>
    <xf numFmtId="0" fontId="2" fillId="0" borderId="0" xfId="0" applyFont="1"/>
    <xf numFmtId="3" fontId="0" fillId="0" borderId="10" xfId="0" applyNumberFormat="1" applyBorder="1" applyAlignment="1">
      <alignment horizontal="right"/>
    </xf>
    <xf numFmtId="165" fontId="0" fillId="4" borderId="1" xfId="1" applyNumberFormat="1" applyFont="1" applyFill="1" applyBorder="1"/>
    <xf numFmtId="3" fontId="0" fillId="0" borderId="2" xfId="0" applyNumberFormat="1" applyBorder="1"/>
    <xf numFmtId="3" fontId="0" fillId="0" borderId="1" xfId="0" applyNumberFormat="1" applyBorder="1"/>
    <xf numFmtId="3" fontId="0" fillId="4" borderId="10" xfId="1" applyNumberFormat="1" applyFont="1" applyFill="1" applyBorder="1" applyAlignment="1">
      <alignment horizontal="right"/>
    </xf>
    <xf numFmtId="165" fontId="0" fillId="4" borderId="10" xfId="1" applyNumberFormat="1" applyFont="1" applyFill="1" applyBorder="1"/>
    <xf numFmtId="165" fontId="0" fillId="0" borderId="0" xfId="0" applyNumberFormat="1"/>
    <xf numFmtId="3" fontId="0" fillId="0" borderId="44" xfId="0" applyNumberFormat="1" applyBorder="1"/>
    <xf numFmtId="3" fontId="0" fillId="4" borderId="14" xfId="0" applyNumberFormat="1" applyFill="1" applyBorder="1" applyAlignment="1">
      <alignment horizontal="right"/>
    </xf>
    <xf numFmtId="164" fontId="0" fillId="0" borderId="0" xfId="0" applyNumberFormat="1"/>
    <xf numFmtId="0" fontId="4" fillId="0" borderId="0" xfId="0" applyFont="1"/>
    <xf numFmtId="0" fontId="0" fillId="0" borderId="8" xfId="0" applyBorder="1"/>
    <xf numFmtId="0" fontId="2" fillId="2" borderId="22" xfId="0" applyFont="1" applyFill="1" applyBorder="1" applyAlignment="1">
      <alignment horizontal="center"/>
    </xf>
    <xf numFmtId="0" fontId="2" fillId="2" borderId="23" xfId="0" applyFont="1" applyFill="1" applyBorder="1" applyAlignment="1">
      <alignment horizontal="center"/>
    </xf>
    <xf numFmtId="0" fontId="2" fillId="2" borderId="27" xfId="0" applyFont="1" applyFill="1" applyBorder="1" applyAlignment="1">
      <alignment horizontal="center"/>
    </xf>
    <xf numFmtId="0" fontId="2" fillId="2" borderId="29" xfId="0" applyFont="1" applyFill="1" applyBorder="1" applyAlignment="1">
      <alignment horizontal="center"/>
    </xf>
    <xf numFmtId="0" fontId="0" fillId="4" borderId="8" xfId="0" applyFill="1" applyBorder="1"/>
    <xf numFmtId="0" fontId="0" fillId="4" borderId="32" xfId="0" applyFill="1" applyBorder="1"/>
    <xf numFmtId="0" fontId="0" fillId="0" borderId="40" xfId="0" applyBorder="1"/>
    <xf numFmtId="3" fontId="0" fillId="4" borderId="10" xfId="0" applyNumberFormat="1" applyFill="1" applyBorder="1"/>
    <xf numFmtId="3" fontId="0" fillId="3" borderId="10" xfId="0" applyNumberFormat="1" applyFill="1" applyBorder="1"/>
    <xf numFmtId="3" fontId="0" fillId="0" borderId="0" xfId="0" applyNumberFormat="1"/>
    <xf numFmtId="0" fontId="0" fillId="0" borderId="32" xfId="0" applyBorder="1"/>
    <xf numFmtId="3" fontId="0" fillId="4" borderId="1" xfId="0" applyNumberFormat="1" applyFill="1" applyBorder="1"/>
    <xf numFmtId="3" fontId="0" fillId="4" borderId="10" xfId="0" applyNumberFormat="1" applyFill="1" applyBorder="1" applyAlignment="1">
      <alignment horizontal="right"/>
    </xf>
    <xf numFmtId="0" fontId="2" fillId="2" borderId="50" xfId="0" applyFont="1" applyFill="1" applyBorder="1" applyAlignment="1">
      <alignment horizontal="center"/>
    </xf>
    <xf numFmtId="0" fontId="2" fillId="2" borderId="13" xfId="0" applyFont="1" applyFill="1" applyBorder="1" applyAlignment="1">
      <alignment horizontal="center"/>
    </xf>
    <xf numFmtId="164" fontId="0" fillId="0" borderId="11" xfId="0" applyNumberFormat="1" applyBorder="1" applyAlignment="1">
      <alignment horizontal="right"/>
    </xf>
    <xf numFmtId="164" fontId="0" fillId="4" borderId="11" xfId="0" applyNumberFormat="1" applyFill="1" applyBorder="1" applyAlignment="1">
      <alignment horizontal="right"/>
    </xf>
    <xf numFmtId="164" fontId="0" fillId="4" borderId="16" xfId="0" applyNumberFormat="1" applyFill="1" applyBorder="1" applyAlignment="1">
      <alignment horizontal="right"/>
    </xf>
    <xf numFmtId="3" fontId="0" fillId="3" borderId="1" xfId="0" applyNumberFormat="1" applyFill="1" applyBorder="1"/>
    <xf numFmtId="3" fontId="0" fillId="4" borderId="15" xfId="0" applyNumberFormat="1" applyFill="1" applyBorder="1" applyAlignment="1">
      <alignment horizontal="right"/>
    </xf>
    <xf numFmtId="3" fontId="8" fillId="4" borderId="10" xfId="0" applyNumberFormat="1" applyFont="1" applyFill="1" applyBorder="1" applyAlignment="1">
      <alignment horizontal="right"/>
    </xf>
    <xf numFmtId="3" fontId="8" fillId="3" borderId="12" xfId="0" applyNumberFormat="1" applyFont="1" applyFill="1" applyBorder="1" applyAlignment="1">
      <alignment horizontal="right"/>
    </xf>
    <xf numFmtId="9" fontId="0" fillId="0" borderId="0" xfId="0" applyNumberFormat="1"/>
    <xf numFmtId="3" fontId="8" fillId="3" borderId="10" xfId="0" applyNumberFormat="1" applyFont="1" applyFill="1" applyBorder="1" applyAlignment="1">
      <alignment horizontal="right"/>
    </xf>
    <xf numFmtId="3" fontId="0" fillId="4" borderId="1" xfId="0" applyNumberFormat="1" applyFill="1" applyBorder="1" applyAlignment="1">
      <alignment horizontal="right"/>
    </xf>
    <xf numFmtId="3" fontId="0" fillId="3" borderId="1" xfId="0" applyNumberFormat="1" applyFill="1" applyBorder="1" applyAlignment="1">
      <alignment horizontal="right"/>
    </xf>
    <xf numFmtId="3" fontId="0" fillId="3" borderId="10" xfId="0" applyNumberFormat="1" applyFill="1" applyBorder="1" applyAlignment="1">
      <alignment horizontal="right"/>
    </xf>
    <xf numFmtId="10" fontId="0" fillId="4" borderId="3" xfId="0" applyNumberFormat="1" applyFill="1" applyBorder="1" applyAlignment="1">
      <alignment horizontal="right"/>
    </xf>
    <xf numFmtId="10" fontId="0" fillId="0" borderId="3" xfId="0" applyNumberFormat="1" applyBorder="1" applyAlignment="1">
      <alignment horizontal="right"/>
    </xf>
    <xf numFmtId="0" fontId="10" fillId="3" borderId="0" xfId="0" applyFont="1" applyFill="1"/>
    <xf numFmtId="0" fontId="2" fillId="3" borderId="0" xfId="0" applyFont="1" applyFill="1"/>
    <xf numFmtId="0" fontId="2" fillId="5" borderId="0" xfId="0" applyFont="1" applyFill="1"/>
    <xf numFmtId="0" fontId="2" fillId="6" borderId="0" xfId="0" applyFont="1" applyFill="1"/>
    <xf numFmtId="0" fontId="5" fillId="5" borderId="0" xfId="3" applyFill="1" applyBorder="1"/>
    <xf numFmtId="0" fontId="5" fillId="6" borderId="0" xfId="3" applyFill="1"/>
    <xf numFmtId="0" fontId="5" fillId="6" borderId="0" xfId="3" applyFill="1" applyBorder="1"/>
    <xf numFmtId="0" fontId="11" fillId="0" borderId="0" xfId="0" applyFont="1" applyAlignment="1">
      <alignment vertical="center"/>
    </xf>
    <xf numFmtId="10" fontId="0" fillId="4" borderId="30" xfId="0" applyNumberFormat="1" applyFill="1" applyBorder="1" applyAlignment="1">
      <alignment horizontal="right"/>
    </xf>
    <xf numFmtId="3" fontId="0" fillId="0" borderId="1" xfId="0" applyNumberFormat="1" applyBorder="1" applyAlignment="1">
      <alignment horizontal="right"/>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0" fontId="2" fillId="2" borderId="37" xfId="0" applyFont="1" applyFill="1" applyBorder="1" applyAlignment="1">
      <alignment horizontal="center"/>
    </xf>
    <xf numFmtId="3" fontId="8" fillId="0" borderId="12" xfId="0" applyNumberFormat="1" applyFont="1" applyBorder="1" applyAlignment="1">
      <alignment horizontal="right"/>
    </xf>
    <xf numFmtId="3" fontId="8" fillId="0" borderId="10" xfId="0" applyNumberFormat="1" applyFont="1" applyBorder="1" applyAlignment="1">
      <alignment horizontal="right"/>
    </xf>
    <xf numFmtId="3" fontId="12" fillId="0" borderId="2" xfId="0" applyNumberFormat="1" applyFont="1" applyBorder="1" applyAlignment="1">
      <alignment horizontal="right"/>
    </xf>
    <xf numFmtId="3" fontId="12" fillId="0" borderId="1" xfId="0" applyNumberFormat="1" applyFont="1" applyBorder="1" applyAlignment="1">
      <alignment horizontal="right"/>
    </xf>
    <xf numFmtId="3" fontId="8" fillId="0" borderId="35" xfId="0" applyNumberFormat="1" applyFont="1" applyBorder="1" applyAlignment="1">
      <alignment horizontal="right"/>
    </xf>
    <xf numFmtId="3" fontId="8" fillId="0" borderId="10" xfId="1" applyNumberFormat="1" applyFont="1" applyBorder="1" applyAlignment="1">
      <alignment horizontal="right"/>
    </xf>
    <xf numFmtId="3" fontId="0" fillId="0" borderId="14" xfId="0" applyNumberFormat="1" applyBorder="1" applyAlignment="1">
      <alignment horizontal="right"/>
    </xf>
    <xf numFmtId="3" fontId="0" fillId="0" borderId="15" xfId="0" applyNumberFormat="1" applyBorder="1" applyAlignment="1">
      <alignment horizontal="right"/>
    </xf>
    <xf numFmtId="0" fontId="2" fillId="4" borderId="32" xfId="0" applyFont="1" applyFill="1" applyBorder="1" applyAlignment="1">
      <alignment horizontal="left"/>
    </xf>
    <xf numFmtId="3" fontId="0" fillId="0" borderId="2" xfId="0" applyNumberFormat="1" applyBorder="1" applyAlignment="1">
      <alignment horizontal="right"/>
    </xf>
    <xf numFmtId="3" fontId="0" fillId="0" borderId="12" xfId="0" applyNumberFormat="1" applyBorder="1" applyAlignment="1">
      <alignment horizontal="right"/>
    </xf>
    <xf numFmtId="164" fontId="0" fillId="3" borderId="11" xfId="2" applyNumberFormat="1" applyFont="1" applyFill="1" applyBorder="1"/>
    <xf numFmtId="164" fontId="0" fillId="4" borderId="11" xfId="2" applyNumberFormat="1" applyFont="1" applyFill="1" applyBorder="1"/>
    <xf numFmtId="3" fontId="0" fillId="4" borderId="11" xfId="0" applyNumberFormat="1" applyFill="1" applyBorder="1" applyAlignment="1">
      <alignment horizontal="right"/>
    </xf>
    <xf numFmtId="0" fontId="2" fillId="2" borderId="24" xfId="0" applyFont="1" applyFill="1" applyBorder="1" applyAlignment="1">
      <alignment horizontal="center"/>
    </xf>
    <xf numFmtId="0" fontId="2" fillId="2" borderId="25" xfId="0" applyFont="1" applyFill="1" applyBorder="1" applyAlignment="1">
      <alignment horizontal="center"/>
    </xf>
    <xf numFmtId="0" fontId="2" fillId="2" borderId="26" xfId="0" applyFont="1" applyFill="1" applyBorder="1" applyAlignment="1">
      <alignment horizontal="center"/>
    </xf>
    <xf numFmtId="0" fontId="2" fillId="2" borderId="28" xfId="0" applyFont="1" applyFill="1" applyBorder="1" applyAlignment="1">
      <alignment horizontal="center"/>
    </xf>
    <xf numFmtId="0" fontId="2" fillId="2" borderId="29" xfId="0" applyFont="1" applyFill="1" applyBorder="1" applyAlignment="1">
      <alignment horizontal="center"/>
    </xf>
    <xf numFmtId="0" fontId="2" fillId="2" borderId="27" xfId="0" applyFont="1" applyFill="1" applyBorder="1" applyAlignment="1">
      <alignment horizontal="center"/>
    </xf>
    <xf numFmtId="0" fontId="2" fillId="7" borderId="0" xfId="0" applyFont="1" applyFill="1"/>
    <xf numFmtId="0" fontId="2" fillId="8" borderId="0" xfId="0" applyFont="1" applyFill="1"/>
    <xf numFmtId="0" fontId="5" fillId="3" borderId="0" xfId="3" applyFill="1" applyBorder="1"/>
    <xf numFmtId="0" fontId="5" fillId="3" borderId="0" xfId="3" applyFill="1"/>
    <xf numFmtId="0" fontId="8" fillId="4" borderId="32" xfId="0" applyFont="1" applyFill="1" applyBorder="1" applyAlignment="1">
      <alignment horizontal="left" indent="1"/>
    </xf>
    <xf numFmtId="0" fontId="8" fillId="3" borderId="32" xfId="0" applyFont="1" applyFill="1" applyBorder="1" applyAlignment="1">
      <alignment horizontal="left" indent="1"/>
    </xf>
    <xf numFmtId="0" fontId="7" fillId="3" borderId="32" xfId="0" applyFont="1" applyFill="1" applyBorder="1" applyAlignment="1">
      <alignment horizontal="left"/>
    </xf>
    <xf numFmtId="0" fontId="7" fillId="3" borderId="32" xfId="0" applyFont="1" applyFill="1" applyBorder="1" applyAlignment="1"/>
    <xf numFmtId="0" fontId="7" fillId="4" borderId="32" xfId="0" applyFont="1" applyFill="1" applyBorder="1" applyAlignment="1"/>
    <xf numFmtId="0" fontId="7" fillId="4" borderId="32" xfId="0" applyFont="1" applyFill="1" applyBorder="1" applyAlignment="1">
      <alignment horizontal="left"/>
    </xf>
    <xf numFmtId="0" fontId="2" fillId="2" borderId="12" xfId="0" applyFont="1" applyFill="1" applyBorder="1" applyAlignment="1">
      <alignment horizontal="center"/>
    </xf>
    <xf numFmtId="0" fontId="2" fillId="2" borderId="2" xfId="0" applyFont="1" applyFill="1" applyBorder="1" applyAlignment="1">
      <alignment horizontal="center"/>
    </xf>
    <xf numFmtId="0" fontId="2" fillId="2" borderId="21" xfId="0" applyFont="1" applyFill="1" applyBorder="1" applyAlignment="1">
      <alignment horizontal="center"/>
    </xf>
    <xf numFmtId="0" fontId="2" fillId="2" borderId="4" xfId="0" applyFont="1" applyFill="1" applyBorder="1" applyAlignment="1">
      <alignment horizontal="center"/>
    </xf>
    <xf numFmtId="0" fontId="2" fillId="0" borderId="8" xfId="0" applyFont="1" applyBorder="1" applyAlignment="1">
      <alignment horizontal="left"/>
    </xf>
    <xf numFmtId="0" fontId="0" fillId="3" borderId="33" xfId="0" applyFill="1" applyBorder="1"/>
    <xf numFmtId="0" fontId="2" fillId="4" borderId="8" xfId="0" applyFont="1" applyFill="1" applyBorder="1" applyAlignment="1">
      <alignment horizontal="left"/>
    </xf>
    <xf numFmtId="3" fontId="0" fillId="3" borderId="2" xfId="0" applyNumberFormat="1" applyFill="1" applyBorder="1"/>
    <xf numFmtId="3" fontId="0" fillId="3" borderId="12" xfId="0" applyNumberFormat="1" applyFill="1" applyBorder="1"/>
    <xf numFmtId="3" fontId="12" fillId="3" borderId="12" xfId="0" applyNumberFormat="1" applyFont="1" applyFill="1" applyBorder="1" applyAlignment="1">
      <alignment horizontal="right"/>
    </xf>
    <xf numFmtId="165" fontId="0" fillId="3" borderId="2" xfId="1" applyNumberFormat="1" applyFont="1" applyFill="1" applyBorder="1"/>
    <xf numFmtId="165" fontId="0" fillId="3" borderId="2" xfId="0" applyNumberFormat="1" applyFill="1" applyBorder="1"/>
    <xf numFmtId="165" fontId="0" fillId="3" borderId="1" xfId="1" applyNumberFormat="1" applyFont="1" applyFill="1" applyBorder="1"/>
    <xf numFmtId="165" fontId="0" fillId="3" borderId="10" xfId="1" applyNumberFormat="1" applyFont="1" applyFill="1" applyBorder="1"/>
    <xf numFmtId="0" fontId="0" fillId="3" borderId="40" xfId="0" applyFill="1" applyBorder="1"/>
    <xf numFmtId="3" fontId="12" fillId="4" borderId="1" xfId="0" applyNumberFormat="1" applyFont="1" applyFill="1" applyBorder="1" applyAlignment="1">
      <alignment horizontal="right"/>
    </xf>
    <xf numFmtId="3" fontId="8" fillId="4" borderId="10" xfId="1" applyNumberFormat="1" applyFont="1" applyFill="1" applyBorder="1" applyAlignment="1">
      <alignment horizontal="right"/>
    </xf>
    <xf numFmtId="3" fontId="0" fillId="3" borderId="10" xfId="1" applyNumberFormat="1" applyFont="1" applyFill="1" applyBorder="1" applyAlignment="1">
      <alignment horizontal="right"/>
    </xf>
    <xf numFmtId="0" fontId="0" fillId="0" borderId="8" xfId="0" applyFont="1" applyBorder="1" applyAlignment="1">
      <alignment horizontal="left" indent="1"/>
    </xf>
    <xf numFmtId="0" fontId="0" fillId="3" borderId="32" xfId="0" applyFont="1" applyFill="1" applyBorder="1" applyAlignment="1">
      <alignment horizontal="left" indent="1"/>
    </xf>
    <xf numFmtId="0" fontId="0" fillId="3" borderId="54" xfId="0" applyFont="1" applyFill="1" applyBorder="1" applyAlignment="1">
      <alignment horizontal="left"/>
    </xf>
    <xf numFmtId="0" fontId="0" fillId="4" borderId="8" xfId="0" applyFont="1" applyFill="1" applyBorder="1" applyAlignment="1">
      <alignment horizontal="left" indent="1"/>
    </xf>
    <xf numFmtId="0" fontId="0" fillId="3" borderId="8" xfId="0" applyFont="1" applyFill="1" applyBorder="1" applyAlignment="1">
      <alignment horizontal="left" indent="1"/>
    </xf>
    <xf numFmtId="0" fontId="0" fillId="0" borderId="8" xfId="0" applyFont="1" applyBorder="1" applyAlignment="1">
      <alignment horizontal="left"/>
    </xf>
    <xf numFmtId="0" fontId="0" fillId="4" borderId="8" xfId="0" applyFont="1" applyFill="1" applyBorder="1" applyAlignment="1">
      <alignment horizontal="left"/>
    </xf>
    <xf numFmtId="0" fontId="0" fillId="3" borderId="8" xfId="0" applyFont="1" applyFill="1" applyBorder="1" applyAlignment="1">
      <alignment horizontal="left"/>
    </xf>
    <xf numFmtId="0" fontId="5" fillId="7" borderId="0" xfId="3" applyFill="1"/>
    <xf numFmtId="0" fontId="5" fillId="8" borderId="0" xfId="3" applyFill="1"/>
    <xf numFmtId="0" fontId="2" fillId="2" borderId="29" xfId="0" applyFont="1" applyFill="1" applyBorder="1" applyAlignment="1">
      <alignment horizontal="center"/>
    </xf>
    <xf numFmtId="0" fontId="2" fillId="2" borderId="27" xfId="0" applyFont="1" applyFill="1" applyBorder="1" applyAlignment="1">
      <alignment horizontal="center"/>
    </xf>
    <xf numFmtId="0" fontId="2" fillId="2" borderId="24" xfId="0" applyFont="1" applyFill="1" applyBorder="1" applyAlignment="1">
      <alignment horizontal="center"/>
    </xf>
    <xf numFmtId="0" fontId="2" fillId="2" borderId="25" xfId="0" applyFont="1" applyFill="1" applyBorder="1" applyAlignment="1">
      <alignment horizontal="center"/>
    </xf>
    <xf numFmtId="0" fontId="2" fillId="2" borderId="26" xfId="0" applyFont="1" applyFill="1" applyBorder="1" applyAlignment="1">
      <alignment horizontal="center"/>
    </xf>
    <xf numFmtId="0" fontId="2" fillId="2" borderId="28" xfId="0" applyFont="1" applyFill="1" applyBorder="1" applyAlignment="1">
      <alignment horizontal="center"/>
    </xf>
    <xf numFmtId="0" fontId="2" fillId="2" borderId="51" xfId="0" applyFont="1" applyFill="1" applyBorder="1" applyAlignment="1">
      <alignment horizontal="center"/>
    </xf>
    <xf numFmtId="0" fontId="2" fillId="2" borderId="41" xfId="0" applyFont="1" applyFill="1" applyBorder="1" applyAlignment="1">
      <alignment horizontal="center"/>
    </xf>
    <xf numFmtId="0" fontId="2" fillId="2" borderId="29" xfId="0" applyFont="1" applyFill="1" applyBorder="1" applyAlignment="1">
      <alignment horizontal="center"/>
    </xf>
    <xf numFmtId="0" fontId="2" fillId="2" borderId="53" xfId="0" applyFont="1" applyFill="1" applyBorder="1" applyAlignment="1">
      <alignment horizontal="center"/>
    </xf>
    <xf numFmtId="0" fontId="2" fillId="2" borderId="27" xfId="0" applyFont="1" applyFill="1" applyBorder="1" applyAlignment="1">
      <alignment horizontal="center"/>
    </xf>
    <xf numFmtId="165" fontId="0" fillId="4" borderId="1" xfId="1" applyNumberFormat="1" applyFont="1" applyFill="1" applyBorder="1" applyAlignment="1"/>
    <xf numFmtId="165" fontId="0" fillId="0" borderId="1" xfId="1" applyNumberFormat="1" applyFont="1" applyBorder="1" applyAlignment="1"/>
    <xf numFmtId="165" fontId="0" fillId="3" borderId="1" xfId="1" applyNumberFormat="1" applyFont="1" applyFill="1" applyBorder="1" applyAlignment="1"/>
    <xf numFmtId="165" fontId="2" fillId="3" borderId="2" xfId="1" applyNumberFormat="1" applyFont="1" applyFill="1" applyBorder="1" applyAlignment="1">
      <alignment horizontal="right"/>
    </xf>
    <xf numFmtId="3" fontId="2" fillId="3" borderId="2" xfId="0" applyNumberFormat="1" applyFont="1" applyFill="1" applyBorder="1" applyAlignment="1">
      <alignment horizontal="right"/>
    </xf>
    <xf numFmtId="3" fontId="2" fillId="0" borderId="1" xfId="0" applyNumberFormat="1" applyFont="1" applyBorder="1" applyAlignment="1">
      <alignment horizontal="right"/>
    </xf>
    <xf numFmtId="3" fontId="2" fillId="4" borderId="1" xfId="0" applyNumberFormat="1" applyFont="1" applyFill="1" applyBorder="1" applyAlignment="1">
      <alignment horizontal="right"/>
    </xf>
    <xf numFmtId="3" fontId="2" fillId="4" borderId="10" xfId="0" applyNumberFormat="1" applyFont="1" applyFill="1" applyBorder="1" applyAlignment="1">
      <alignment horizontal="right"/>
    </xf>
    <xf numFmtId="0" fontId="2" fillId="2" borderId="24" xfId="0" applyFont="1" applyFill="1" applyBorder="1" applyAlignment="1">
      <alignment horizontal="center"/>
    </xf>
    <xf numFmtId="0" fontId="2" fillId="2" borderId="25" xfId="0" applyFont="1" applyFill="1" applyBorder="1" applyAlignment="1">
      <alignment horizontal="center"/>
    </xf>
    <xf numFmtId="0" fontId="2" fillId="2" borderId="26" xfId="0" applyFont="1" applyFill="1" applyBorder="1" applyAlignment="1">
      <alignment horizontal="center"/>
    </xf>
    <xf numFmtId="0" fontId="2" fillId="2" borderId="28" xfId="0" applyFont="1" applyFill="1" applyBorder="1" applyAlignment="1">
      <alignment horizontal="center"/>
    </xf>
    <xf numFmtId="0" fontId="2" fillId="2" borderId="29" xfId="0" applyFont="1" applyFill="1" applyBorder="1" applyAlignment="1">
      <alignment horizontal="center"/>
    </xf>
    <xf numFmtId="0" fontId="2" fillId="2" borderId="27" xfId="0" applyFont="1" applyFill="1" applyBorder="1" applyAlignment="1">
      <alignment horizontal="center"/>
    </xf>
    <xf numFmtId="3" fontId="0" fillId="0" borderId="10" xfId="0" applyNumberFormat="1" applyBorder="1"/>
    <xf numFmtId="3" fontId="2" fillId="0" borderId="10" xfId="0" applyNumberFormat="1" applyFont="1" applyBorder="1"/>
    <xf numFmtId="3" fontId="2" fillId="4" borderId="10" xfId="0" applyNumberFormat="1" applyFont="1" applyFill="1" applyBorder="1"/>
    <xf numFmtId="3" fontId="0" fillId="4" borderId="10" xfId="0" applyNumberFormat="1" applyFill="1" applyBorder="1" applyAlignment="1"/>
    <xf numFmtId="3" fontId="2" fillId="3" borderId="12" xfId="0" applyNumberFormat="1" applyFont="1" applyFill="1" applyBorder="1" applyAlignment="1">
      <alignment horizontal="right"/>
    </xf>
    <xf numFmtId="3" fontId="2" fillId="0" borderId="10" xfId="0" applyNumberFormat="1" applyFont="1" applyBorder="1" applyAlignment="1">
      <alignment horizontal="right"/>
    </xf>
    <xf numFmtId="3" fontId="0" fillId="0" borderId="10" xfId="0" applyNumberFormat="1" applyFont="1" applyBorder="1" applyAlignment="1">
      <alignment horizontal="right"/>
    </xf>
    <xf numFmtId="164" fontId="0" fillId="3" borderId="21" xfId="2" applyNumberFormat="1" applyFont="1" applyFill="1" applyBorder="1" applyAlignment="1">
      <alignment horizontal="right"/>
    </xf>
    <xf numFmtId="165" fontId="2" fillId="3" borderId="2" xfId="0" applyNumberFormat="1" applyFont="1" applyFill="1" applyBorder="1" applyAlignment="1">
      <alignment horizontal="right"/>
    </xf>
    <xf numFmtId="164" fontId="2" fillId="3" borderId="21" xfId="2" applyNumberFormat="1" applyFont="1" applyFill="1" applyBorder="1" applyAlignment="1">
      <alignment horizontal="right"/>
    </xf>
    <xf numFmtId="3" fontId="0" fillId="4" borderId="10" xfId="0" applyNumberFormat="1" applyFont="1" applyFill="1" applyBorder="1" applyAlignment="1">
      <alignment horizontal="right"/>
    </xf>
    <xf numFmtId="3" fontId="0" fillId="3" borderId="10" xfId="0" applyNumberFormat="1" applyFont="1" applyFill="1" applyBorder="1" applyAlignment="1">
      <alignment horizontal="right"/>
    </xf>
    <xf numFmtId="3" fontId="0" fillId="4" borderId="14" xfId="0" applyNumberFormat="1" applyFont="1" applyFill="1" applyBorder="1" applyAlignment="1">
      <alignment horizontal="right"/>
    </xf>
    <xf numFmtId="3" fontId="0" fillId="3" borderId="1" xfId="0" applyNumberFormat="1" applyFont="1" applyFill="1" applyBorder="1" applyAlignment="1">
      <alignment horizontal="right"/>
    </xf>
    <xf numFmtId="165" fontId="0" fillId="3" borderId="1" xfId="1" applyNumberFormat="1" applyFont="1" applyFill="1" applyBorder="1" applyAlignment="1">
      <alignment horizontal="right"/>
    </xf>
    <xf numFmtId="3" fontId="0" fillId="4" borderId="1" xfId="0" applyNumberFormat="1" applyFont="1" applyFill="1" applyBorder="1" applyAlignment="1">
      <alignment horizontal="right"/>
    </xf>
    <xf numFmtId="3" fontId="0" fillId="0" borderId="1" xfId="0" applyNumberFormat="1" applyFont="1" applyBorder="1" applyAlignment="1">
      <alignment horizontal="right"/>
    </xf>
    <xf numFmtId="0" fontId="2" fillId="2" borderId="11" xfId="0" applyFont="1" applyFill="1" applyBorder="1" applyAlignment="1">
      <alignment horizontal="center"/>
    </xf>
    <xf numFmtId="3" fontId="0" fillId="4" borderId="15" xfId="0" applyNumberFormat="1" applyFont="1" applyFill="1" applyBorder="1" applyAlignment="1">
      <alignment horizontal="right"/>
    </xf>
    <xf numFmtId="0" fontId="2" fillId="2" borderId="3" xfId="0" applyFont="1" applyFill="1" applyBorder="1" applyAlignment="1">
      <alignment horizontal="center"/>
    </xf>
    <xf numFmtId="3" fontId="0" fillId="3" borderId="3" xfId="0" applyNumberFormat="1" applyFont="1" applyFill="1" applyBorder="1" applyAlignment="1">
      <alignment horizontal="right"/>
    </xf>
    <xf numFmtId="3" fontId="0" fillId="4" borderId="3" xfId="0" applyNumberFormat="1" applyFont="1" applyFill="1" applyBorder="1" applyAlignment="1">
      <alignment horizontal="right"/>
    </xf>
    <xf numFmtId="0" fontId="8" fillId="4" borderId="8" xfId="0" applyFont="1" applyFill="1" applyBorder="1" applyAlignment="1">
      <alignment horizontal="left" indent="1"/>
    </xf>
    <xf numFmtId="0" fontId="8" fillId="3" borderId="8" xfId="0" applyFont="1" applyFill="1" applyBorder="1" applyAlignment="1">
      <alignment horizontal="left" indent="1"/>
    </xf>
    <xf numFmtId="0" fontId="7" fillId="3" borderId="8" xfId="0" applyFont="1" applyFill="1" applyBorder="1" applyAlignment="1">
      <alignment horizontal="left"/>
    </xf>
    <xf numFmtId="0" fontId="7" fillId="4" borderId="8" xfId="0" applyFont="1" applyFill="1" applyBorder="1" applyAlignment="1">
      <alignment horizontal="left"/>
    </xf>
    <xf numFmtId="0" fontId="7" fillId="0" borderId="32" xfId="0" applyFont="1" applyBorder="1" applyAlignment="1"/>
    <xf numFmtId="0" fontId="2" fillId="2" borderId="10" xfId="0" applyFont="1" applyFill="1" applyBorder="1" applyAlignment="1">
      <alignment horizontal="center"/>
    </xf>
    <xf numFmtId="164" fontId="0" fillId="3" borderId="11" xfId="2" applyNumberFormat="1" applyFont="1" applyFill="1" applyBorder="1" applyAlignment="1">
      <alignment horizontal="right"/>
    </xf>
    <xf numFmtId="164" fontId="0" fillId="3" borderId="16" xfId="2" applyNumberFormat="1" applyFont="1" applyFill="1" applyBorder="1" applyAlignment="1">
      <alignment horizontal="right"/>
    </xf>
    <xf numFmtId="0" fontId="2" fillId="2" borderId="34" xfId="0" applyFont="1" applyFill="1" applyBorder="1" applyAlignment="1">
      <alignment horizontal="center"/>
    </xf>
    <xf numFmtId="3" fontId="0" fillId="0" borderId="3" xfId="0" applyNumberFormat="1" applyBorder="1" applyAlignment="1">
      <alignment horizontal="right"/>
    </xf>
    <xf numFmtId="3" fontId="0" fillId="0" borderId="11" xfId="0" applyNumberFormat="1" applyBorder="1" applyAlignment="1">
      <alignment horizontal="right"/>
    </xf>
    <xf numFmtId="3" fontId="0" fillId="3" borderId="2" xfId="0" applyNumberFormat="1" applyFont="1" applyFill="1" applyBorder="1" applyAlignment="1">
      <alignment horizontal="right"/>
    </xf>
    <xf numFmtId="164" fontId="0" fillId="4" borderId="11" xfId="2" applyNumberFormat="1" applyFont="1" applyFill="1" applyBorder="1" applyAlignment="1">
      <alignment horizontal="right"/>
    </xf>
    <xf numFmtId="3" fontId="0" fillId="4" borderId="3" xfId="0" applyNumberFormat="1" applyFill="1" applyBorder="1" applyAlignment="1">
      <alignment horizontal="right"/>
    </xf>
    <xf numFmtId="164" fontId="0" fillId="4" borderId="16" xfId="2" applyNumberFormat="1" applyFont="1" applyFill="1" applyBorder="1" applyAlignment="1">
      <alignment horizontal="right"/>
    </xf>
    <xf numFmtId="164" fontId="0" fillId="4" borderId="11" xfId="2" applyNumberFormat="1" applyFont="1" applyFill="1" applyBorder="1" applyAlignment="1"/>
    <xf numFmtId="164" fontId="0" fillId="4" borderId="3" xfId="2" applyNumberFormat="1" applyFont="1" applyFill="1" applyBorder="1" applyAlignment="1"/>
    <xf numFmtId="164" fontId="0" fillId="4" borderId="34" xfId="2" applyNumberFormat="1" applyFont="1" applyFill="1" applyBorder="1" applyAlignment="1"/>
    <xf numFmtId="164" fontId="0" fillId="3" borderId="11" xfId="2" applyNumberFormat="1" applyFont="1" applyFill="1" applyBorder="1" applyAlignment="1"/>
    <xf numFmtId="164" fontId="0" fillId="3" borderId="34" xfId="2" applyNumberFormat="1" applyFont="1" applyFill="1" applyBorder="1" applyAlignment="1"/>
    <xf numFmtId="3" fontId="0" fillId="4" borderId="1" xfId="0" applyNumberFormat="1" applyFill="1" applyBorder="1" applyAlignment="1"/>
    <xf numFmtId="164" fontId="0" fillId="3" borderId="52" xfId="2" applyNumberFormat="1" applyFont="1" applyFill="1" applyBorder="1" applyAlignment="1">
      <alignment horizontal="right"/>
    </xf>
    <xf numFmtId="165" fontId="0" fillId="4" borderId="1" xfId="1" applyNumberFormat="1" applyFont="1" applyFill="1" applyBorder="1" applyAlignment="1">
      <alignment horizontal="right"/>
    </xf>
    <xf numFmtId="164" fontId="0" fillId="4" borderId="3" xfId="2" applyNumberFormat="1" applyFont="1" applyFill="1" applyBorder="1" applyAlignment="1">
      <alignment horizontal="right"/>
    </xf>
    <xf numFmtId="164" fontId="0" fillId="4" borderId="34" xfId="2" applyNumberFormat="1" applyFont="1" applyFill="1" applyBorder="1" applyAlignment="1">
      <alignment horizontal="right"/>
    </xf>
    <xf numFmtId="165" fontId="0" fillId="0" borderId="1" xfId="1" applyNumberFormat="1" applyFont="1" applyBorder="1" applyAlignment="1">
      <alignment horizontal="right"/>
    </xf>
    <xf numFmtId="164" fontId="0" fillId="3" borderId="3" xfId="2" applyNumberFormat="1" applyFont="1" applyFill="1" applyBorder="1" applyAlignment="1">
      <alignment horizontal="right"/>
    </xf>
    <xf numFmtId="164" fontId="0" fillId="3" borderId="34" xfId="2" applyNumberFormat="1" applyFont="1" applyFill="1" applyBorder="1" applyAlignment="1">
      <alignment horizontal="right"/>
    </xf>
    <xf numFmtId="165" fontId="0" fillId="4" borderId="15" xfId="1" applyNumberFormat="1" applyFont="1" applyFill="1" applyBorder="1" applyAlignment="1">
      <alignment horizontal="right"/>
    </xf>
    <xf numFmtId="164" fontId="0" fillId="4" borderId="30" xfId="2" applyNumberFormat="1" applyFont="1" applyFill="1" applyBorder="1" applyAlignment="1">
      <alignment horizontal="right"/>
    </xf>
    <xf numFmtId="164" fontId="0" fillId="4" borderId="37" xfId="2" applyNumberFormat="1" applyFont="1" applyFill="1" applyBorder="1" applyAlignment="1">
      <alignment horizontal="right"/>
    </xf>
    <xf numFmtId="0" fontId="8" fillId="4" borderId="33" xfId="0" applyFont="1" applyFill="1" applyBorder="1" applyAlignment="1">
      <alignment horizontal="left" indent="1"/>
    </xf>
    <xf numFmtId="164" fontId="0" fillId="3" borderId="12" xfId="2" applyNumberFormat="1" applyFont="1" applyFill="1" applyBorder="1" applyAlignment="1">
      <alignment horizontal="right"/>
    </xf>
    <xf numFmtId="3" fontId="0" fillId="4" borderId="2" xfId="0" applyNumberFormat="1" applyFont="1" applyFill="1" applyBorder="1" applyAlignment="1">
      <alignment horizontal="right"/>
    </xf>
    <xf numFmtId="164" fontId="0" fillId="4" borderId="52" xfId="2" applyNumberFormat="1" applyFont="1" applyFill="1" applyBorder="1" applyAlignment="1">
      <alignment horizontal="right"/>
    </xf>
    <xf numFmtId="164" fontId="0" fillId="4" borderId="12" xfId="2" applyNumberFormat="1" applyFont="1" applyFill="1" applyBorder="1" applyAlignment="1">
      <alignment horizontal="right"/>
    </xf>
    <xf numFmtId="164" fontId="0" fillId="4" borderId="21" xfId="2" applyNumberFormat="1" applyFont="1" applyFill="1" applyBorder="1" applyAlignment="1">
      <alignment horizontal="right"/>
    </xf>
    <xf numFmtId="3" fontId="0" fillId="4" borderId="23" xfId="0" applyNumberFormat="1" applyFont="1" applyFill="1" applyBorder="1" applyAlignment="1">
      <alignment horizontal="right"/>
    </xf>
    <xf numFmtId="164" fontId="0" fillId="4" borderId="53" xfId="2" applyNumberFormat="1" applyFont="1" applyFill="1" applyBorder="1" applyAlignment="1">
      <alignment horizontal="right"/>
    </xf>
    <xf numFmtId="164" fontId="0" fillId="4" borderId="22" xfId="2" applyNumberFormat="1" applyFont="1" applyFill="1" applyBorder="1" applyAlignment="1">
      <alignment horizontal="right"/>
    </xf>
    <xf numFmtId="164" fontId="0" fillId="4" borderId="27" xfId="2" applyNumberFormat="1" applyFont="1" applyFill="1" applyBorder="1" applyAlignment="1">
      <alignment horizontal="right"/>
    </xf>
    <xf numFmtId="165" fontId="2" fillId="3" borderId="12" xfId="1" applyNumberFormat="1" applyFont="1" applyFill="1" applyBorder="1" applyAlignment="1">
      <alignment horizontal="right"/>
    </xf>
    <xf numFmtId="164" fontId="2" fillId="3" borderId="52" xfId="2" applyNumberFormat="1" applyFont="1" applyFill="1" applyBorder="1" applyAlignment="1">
      <alignment horizontal="right"/>
    </xf>
    <xf numFmtId="164" fontId="2" fillId="3" borderId="12" xfId="2" applyNumberFormat="1" applyFont="1" applyFill="1" applyBorder="1" applyAlignment="1">
      <alignment horizontal="right"/>
    </xf>
    <xf numFmtId="3" fontId="2" fillId="4" borderId="2" xfId="0" applyNumberFormat="1" applyFont="1" applyFill="1" applyBorder="1" applyAlignment="1">
      <alignment horizontal="right"/>
    </xf>
    <xf numFmtId="164" fontId="2" fillId="4" borderId="52" xfId="2" applyNumberFormat="1" applyFont="1" applyFill="1" applyBorder="1" applyAlignment="1">
      <alignment horizontal="right"/>
    </xf>
    <xf numFmtId="164" fontId="2" fillId="4" borderId="12" xfId="2" applyNumberFormat="1" applyFont="1" applyFill="1" applyBorder="1" applyAlignment="1">
      <alignment horizontal="right"/>
    </xf>
    <xf numFmtId="164" fontId="2" fillId="4" borderId="21" xfId="2" applyNumberFormat="1" applyFont="1" applyFill="1" applyBorder="1" applyAlignment="1">
      <alignment horizontal="right"/>
    </xf>
    <xf numFmtId="165" fontId="0" fillId="4" borderId="1" xfId="0" applyNumberFormat="1" applyFill="1" applyBorder="1" applyAlignment="1">
      <alignment horizontal="right"/>
    </xf>
    <xf numFmtId="165" fontId="0" fillId="3" borderId="1" xfId="0" applyNumberFormat="1" applyFill="1" applyBorder="1" applyAlignment="1">
      <alignment horizontal="right"/>
    </xf>
    <xf numFmtId="165" fontId="0" fillId="4" borderId="15" xfId="0" applyNumberFormat="1" applyFill="1" applyBorder="1" applyAlignment="1">
      <alignment horizontal="right"/>
    </xf>
    <xf numFmtId="164" fontId="2" fillId="3" borderId="4" xfId="2" applyNumberFormat="1" applyFont="1" applyFill="1" applyBorder="1" applyAlignment="1">
      <alignment horizontal="right"/>
    </xf>
    <xf numFmtId="165" fontId="2" fillId="0" borderId="1" xfId="1" applyNumberFormat="1" applyFont="1" applyBorder="1" applyAlignment="1">
      <alignment horizontal="right"/>
    </xf>
    <xf numFmtId="165" fontId="2" fillId="3" borderId="1" xfId="0" applyNumberFormat="1" applyFont="1" applyFill="1" applyBorder="1" applyAlignment="1">
      <alignment horizontal="right"/>
    </xf>
    <xf numFmtId="164" fontId="2" fillId="3" borderId="11" xfId="2" applyNumberFormat="1" applyFont="1" applyFill="1" applyBorder="1" applyAlignment="1">
      <alignment horizontal="right"/>
    </xf>
    <xf numFmtId="164" fontId="2" fillId="3" borderId="3" xfId="2" applyNumberFormat="1" applyFont="1" applyFill="1" applyBorder="1" applyAlignment="1">
      <alignment horizontal="right"/>
    </xf>
    <xf numFmtId="164" fontId="2" fillId="3" borderId="34" xfId="2" applyNumberFormat="1" applyFont="1" applyFill="1" applyBorder="1" applyAlignment="1">
      <alignment horizontal="right"/>
    </xf>
    <xf numFmtId="3" fontId="2" fillId="3" borderId="1" xfId="0" applyNumberFormat="1" applyFont="1" applyFill="1" applyBorder="1" applyAlignment="1">
      <alignment horizontal="right"/>
    </xf>
    <xf numFmtId="165" fontId="2" fillId="4" borderId="1" xfId="1" applyNumberFormat="1" applyFont="1" applyFill="1" applyBorder="1" applyAlignment="1">
      <alignment horizontal="right"/>
    </xf>
    <xf numFmtId="165" fontId="2" fillId="4" borderId="1" xfId="0" applyNumberFormat="1" applyFont="1" applyFill="1" applyBorder="1" applyAlignment="1">
      <alignment horizontal="right"/>
    </xf>
    <xf numFmtId="164" fontId="2" fillId="4" borderId="11" xfId="2" applyNumberFormat="1" applyFont="1" applyFill="1" applyBorder="1" applyAlignment="1">
      <alignment horizontal="right"/>
    </xf>
    <xf numFmtId="164" fontId="2" fillId="4" borderId="3" xfId="2" applyNumberFormat="1" applyFont="1" applyFill="1" applyBorder="1" applyAlignment="1">
      <alignment horizontal="right"/>
    </xf>
    <xf numFmtId="164" fontId="2" fillId="4" borderId="34" xfId="2" applyNumberFormat="1" applyFont="1" applyFill="1" applyBorder="1" applyAlignment="1">
      <alignment horizontal="right"/>
    </xf>
    <xf numFmtId="0" fontId="7" fillId="0" borderId="8" xfId="0" applyFont="1" applyBorder="1"/>
    <xf numFmtId="0" fontId="7" fillId="3" borderId="8" xfId="0" applyFont="1" applyFill="1" applyBorder="1"/>
    <xf numFmtId="0" fontId="7" fillId="4" borderId="8" xfId="0" applyFont="1" applyFill="1" applyBorder="1"/>
    <xf numFmtId="0" fontId="8" fillId="4" borderId="9" xfId="0" applyFont="1" applyFill="1" applyBorder="1" applyAlignment="1">
      <alignment horizontal="left" indent="1"/>
    </xf>
    <xf numFmtId="166" fontId="0" fillId="0" borderId="0" xfId="0" applyNumberFormat="1"/>
    <xf numFmtId="9" fontId="0" fillId="0" borderId="0" xfId="2" applyFont="1"/>
    <xf numFmtId="164" fontId="0" fillId="0" borderId="0" xfId="2" applyNumberFormat="1" applyFont="1"/>
    <xf numFmtId="0" fontId="0" fillId="0" borderId="33" xfId="0" applyBorder="1"/>
    <xf numFmtId="164" fontId="0" fillId="0" borderId="21" xfId="2" applyNumberFormat="1" applyFont="1" applyBorder="1"/>
    <xf numFmtId="164" fontId="0" fillId="0" borderId="11" xfId="2" applyNumberFormat="1" applyFont="1" applyBorder="1"/>
    <xf numFmtId="164" fontId="0" fillId="0" borderId="16" xfId="2" applyNumberFormat="1" applyFont="1" applyBorder="1"/>
    <xf numFmtId="3" fontId="0" fillId="0" borderId="12" xfId="0" applyNumberFormat="1" applyBorder="1"/>
    <xf numFmtId="3" fontId="0" fillId="0" borderId="14" xfId="0" applyNumberFormat="1" applyBorder="1"/>
    <xf numFmtId="0" fontId="0" fillId="0" borderId="9" xfId="0" applyFont="1" applyBorder="1" applyAlignment="1">
      <alignment horizontal="left"/>
    </xf>
    <xf numFmtId="164" fontId="0" fillId="0" borderId="11" xfId="2" applyNumberFormat="1" applyFont="1" applyBorder="1" applyAlignment="1">
      <alignment horizontal="right"/>
    </xf>
    <xf numFmtId="164" fontId="0" fillId="0" borderId="16" xfId="2" applyNumberFormat="1" applyFont="1" applyBorder="1" applyAlignment="1">
      <alignment horizontal="right"/>
    </xf>
    <xf numFmtId="164" fontId="0" fillId="4" borderId="3" xfId="2" applyNumberFormat="1" applyFont="1" applyFill="1" applyBorder="1"/>
    <xf numFmtId="164" fontId="0" fillId="0" borderId="3" xfId="2" applyNumberFormat="1" applyFont="1" applyBorder="1"/>
    <xf numFmtId="164" fontId="0" fillId="3" borderId="3" xfId="2" applyNumberFormat="1" applyFont="1" applyFill="1" applyBorder="1"/>
    <xf numFmtId="164" fontId="0" fillId="0" borderId="30" xfId="2" applyNumberFormat="1" applyFont="1" applyBorder="1"/>
    <xf numFmtId="164" fontId="0" fillId="0" borderId="3" xfId="2" applyNumberFormat="1" applyFont="1" applyBorder="1" applyAlignment="1">
      <alignment horizontal="right"/>
    </xf>
    <xf numFmtId="164" fontId="0" fillId="0" borderId="30" xfId="2" applyNumberFormat="1" applyFont="1" applyBorder="1" applyAlignment="1">
      <alignment horizontal="right"/>
    </xf>
    <xf numFmtId="3" fontId="0" fillId="0" borderId="15" xfId="0" applyNumberFormat="1" applyBorder="1"/>
    <xf numFmtId="164" fontId="2" fillId="0" borderId="11" xfId="2" applyNumberFormat="1" applyFont="1" applyBorder="1" applyAlignment="1">
      <alignment horizontal="right"/>
    </xf>
    <xf numFmtId="164" fontId="2" fillId="0" borderId="3" xfId="2" applyNumberFormat="1" applyFont="1" applyBorder="1" applyAlignment="1">
      <alignment horizontal="right"/>
    </xf>
    <xf numFmtId="3" fontId="0" fillId="3" borderId="35" xfId="0" applyNumberFormat="1" applyFont="1" applyFill="1" applyBorder="1" applyAlignment="1">
      <alignment horizontal="right"/>
    </xf>
    <xf numFmtId="3" fontId="0" fillId="3" borderId="44" xfId="0" applyNumberFormat="1" applyFont="1" applyFill="1" applyBorder="1" applyAlignment="1">
      <alignment horizontal="right"/>
    </xf>
    <xf numFmtId="164" fontId="1" fillId="3" borderId="36" xfId="2" applyNumberFormat="1" applyFont="1" applyFill="1" applyBorder="1" applyAlignment="1">
      <alignment horizontal="right"/>
    </xf>
    <xf numFmtId="164" fontId="1" fillId="3" borderId="47" xfId="2" applyNumberFormat="1" applyFont="1" applyFill="1" applyBorder="1" applyAlignment="1">
      <alignment horizontal="right"/>
    </xf>
    <xf numFmtId="3" fontId="0" fillId="0" borderId="0" xfId="0" applyNumberFormat="1" applyAlignment="1">
      <alignment horizontal="right"/>
    </xf>
    <xf numFmtId="164" fontId="0" fillId="0" borderId="11" xfId="2" applyNumberFormat="1" applyFont="1" applyBorder="1" applyAlignment="1"/>
    <xf numFmtId="164" fontId="0" fillId="0" borderId="16" xfId="2" applyNumberFormat="1" applyFont="1" applyBorder="1" applyAlignment="1"/>
    <xf numFmtId="164" fontId="0" fillId="3" borderId="21" xfId="2" applyNumberFormat="1" applyFont="1" applyFill="1" applyBorder="1"/>
    <xf numFmtId="164" fontId="0" fillId="3" borderId="34" xfId="2" applyNumberFormat="1" applyFont="1" applyFill="1" applyBorder="1"/>
    <xf numFmtId="164" fontId="0" fillId="4" borderId="34" xfId="2" applyNumberFormat="1" applyFont="1" applyFill="1" applyBorder="1"/>
    <xf numFmtId="164" fontId="0" fillId="3" borderId="12" xfId="2" applyNumberFormat="1" applyFont="1" applyFill="1" applyBorder="1"/>
    <xf numFmtId="164" fontId="0" fillId="4" borderId="10" xfId="2" applyNumberFormat="1" applyFont="1" applyFill="1" applyBorder="1"/>
    <xf numFmtId="164" fontId="0" fillId="3" borderId="10" xfId="2" applyNumberFormat="1" applyFont="1" applyFill="1" applyBorder="1"/>
    <xf numFmtId="3" fontId="0" fillId="3" borderId="14" xfId="0" applyNumberFormat="1" applyFill="1" applyBorder="1"/>
    <xf numFmtId="165" fontId="0" fillId="3" borderId="15" xfId="1" applyNumberFormat="1" applyFont="1" applyFill="1" applyBorder="1"/>
    <xf numFmtId="164" fontId="0" fillId="3" borderId="37" xfId="2" applyNumberFormat="1" applyFont="1" applyFill="1" applyBorder="1"/>
    <xf numFmtId="164" fontId="0" fillId="3" borderId="14" xfId="2" applyNumberFormat="1" applyFont="1" applyFill="1" applyBorder="1"/>
    <xf numFmtId="164" fontId="0" fillId="3" borderId="16" xfId="2" applyNumberFormat="1" applyFont="1" applyFill="1" applyBorder="1"/>
    <xf numFmtId="165" fontId="0" fillId="3" borderId="14" xfId="1" applyNumberFormat="1" applyFont="1" applyFill="1" applyBorder="1"/>
    <xf numFmtId="164" fontId="0" fillId="3" borderId="4" xfId="2" applyNumberFormat="1" applyFont="1" applyFill="1" applyBorder="1"/>
    <xf numFmtId="164" fontId="0" fillId="3" borderId="30" xfId="2" applyNumberFormat="1" applyFont="1" applyFill="1" applyBorder="1"/>
    <xf numFmtId="3" fontId="0" fillId="3" borderId="14" xfId="1" applyNumberFormat="1" applyFont="1" applyFill="1" applyBorder="1" applyAlignment="1">
      <alignment horizontal="right"/>
    </xf>
    <xf numFmtId="3" fontId="0" fillId="3" borderId="15" xfId="0" applyNumberFormat="1" applyFill="1" applyBorder="1"/>
    <xf numFmtId="3" fontId="8" fillId="0" borderId="14" xfId="1" applyNumberFormat="1" applyFont="1" applyBorder="1" applyAlignment="1">
      <alignment horizontal="right"/>
    </xf>
    <xf numFmtId="3" fontId="8" fillId="0" borderId="14" xfId="0" applyNumberFormat="1" applyFont="1" applyBorder="1" applyAlignment="1">
      <alignment horizontal="right"/>
    </xf>
    <xf numFmtId="3" fontId="12" fillId="0" borderId="15" xfId="0" applyNumberFormat="1" applyFont="1" applyBorder="1" applyAlignment="1">
      <alignment horizontal="right"/>
    </xf>
    <xf numFmtId="3" fontId="8" fillId="0" borderId="12" xfId="0" applyNumberFormat="1" applyFont="1" applyBorder="1" applyAlignment="1"/>
    <xf numFmtId="165" fontId="0" fillId="0" borderId="2" xfId="1" applyNumberFormat="1" applyFont="1" applyBorder="1" applyAlignment="1"/>
    <xf numFmtId="3" fontId="12" fillId="0" borderId="2" xfId="0" applyNumberFormat="1" applyFont="1" applyBorder="1" applyAlignment="1"/>
    <xf numFmtId="3" fontId="8" fillId="0" borderId="10" xfId="0" applyNumberFormat="1" applyFont="1" applyBorder="1" applyAlignment="1"/>
    <xf numFmtId="3" fontId="12" fillId="0" borderId="1" xfId="0" applyNumberFormat="1" applyFont="1" applyBorder="1" applyAlignment="1"/>
    <xf numFmtId="3" fontId="8" fillId="4" borderId="10" xfId="0" applyNumberFormat="1" applyFont="1" applyFill="1" applyBorder="1" applyAlignment="1"/>
    <xf numFmtId="3" fontId="12" fillId="4" borderId="1" xfId="0" applyNumberFormat="1" applyFont="1" applyFill="1" applyBorder="1" applyAlignment="1"/>
    <xf numFmtId="3" fontId="8" fillId="0" borderId="14" xfId="0" applyNumberFormat="1" applyFont="1" applyBorder="1" applyAlignment="1"/>
    <xf numFmtId="165" fontId="0" fillId="0" borderId="15" xfId="1" applyNumberFormat="1" applyFont="1" applyBorder="1" applyAlignment="1"/>
    <xf numFmtId="3" fontId="12" fillId="0" borderId="15" xfId="0" applyNumberFormat="1" applyFont="1" applyBorder="1" applyAlignment="1"/>
    <xf numFmtId="164" fontId="12" fillId="0" borderId="4" xfId="2" applyNumberFormat="1" applyFont="1" applyBorder="1" applyAlignment="1"/>
    <xf numFmtId="164" fontId="0" fillId="0" borderId="52" xfId="2" applyNumberFormat="1" applyFont="1" applyBorder="1" applyAlignment="1"/>
    <xf numFmtId="164" fontId="12" fillId="0" borderId="3" xfId="2" applyNumberFormat="1" applyFont="1" applyBorder="1" applyAlignment="1"/>
    <xf numFmtId="164" fontId="0" fillId="0" borderId="34" xfId="2" applyNumberFormat="1" applyFont="1" applyBorder="1" applyAlignment="1"/>
    <xf numFmtId="164" fontId="12" fillId="4" borderId="3" xfId="2" applyNumberFormat="1" applyFont="1" applyFill="1" applyBorder="1" applyAlignment="1"/>
    <xf numFmtId="164" fontId="12" fillId="0" borderId="30" xfId="2" applyNumberFormat="1" applyFont="1" applyBorder="1" applyAlignment="1"/>
    <xf numFmtId="164" fontId="0" fillId="0" borderId="37" xfId="2" applyNumberFormat="1" applyFont="1" applyBorder="1" applyAlignment="1"/>
    <xf numFmtId="165" fontId="0" fillId="0" borderId="2" xfId="1" applyNumberFormat="1" applyFont="1" applyBorder="1" applyAlignment="1">
      <alignment horizontal="right"/>
    </xf>
    <xf numFmtId="165" fontId="0" fillId="0" borderId="15" xfId="1" applyNumberFormat="1" applyFont="1" applyBorder="1" applyAlignment="1">
      <alignment horizontal="right"/>
    </xf>
    <xf numFmtId="164" fontId="12" fillId="0" borderId="12" xfId="2" applyNumberFormat="1" applyFont="1" applyBorder="1" applyAlignment="1">
      <alignment horizontal="right"/>
    </xf>
    <xf numFmtId="164" fontId="0" fillId="0" borderId="52" xfId="2" applyNumberFormat="1" applyFont="1" applyBorder="1" applyAlignment="1">
      <alignment horizontal="right"/>
    </xf>
    <xf numFmtId="164" fontId="0" fillId="4" borderId="10" xfId="2" applyNumberFormat="1" applyFont="1" applyFill="1" applyBorder="1" applyAlignment="1">
      <alignment horizontal="right"/>
    </xf>
    <xf numFmtId="164" fontId="12" fillId="0" borderId="10" xfId="2" applyNumberFormat="1" applyFont="1" applyBorder="1" applyAlignment="1">
      <alignment horizontal="right"/>
    </xf>
    <xf numFmtId="164" fontId="0" fillId="0" borderId="34" xfId="2" applyNumberFormat="1" applyFont="1" applyBorder="1" applyAlignment="1">
      <alignment horizontal="right"/>
    </xf>
    <xf numFmtId="164" fontId="12" fillId="4" borderId="10" xfId="2" applyNumberFormat="1" applyFont="1" applyFill="1" applyBorder="1" applyAlignment="1">
      <alignment horizontal="right"/>
    </xf>
    <xf numFmtId="164" fontId="12" fillId="0" borderId="14" xfId="2" applyNumberFormat="1" applyFont="1" applyBorder="1" applyAlignment="1">
      <alignment horizontal="right"/>
    </xf>
    <xf numFmtId="164" fontId="0" fillId="0" borderId="37" xfId="2" applyNumberFormat="1" applyFont="1" applyBorder="1" applyAlignment="1">
      <alignment horizontal="right"/>
    </xf>
    <xf numFmtId="3" fontId="8" fillId="3" borderId="10" xfId="0" applyNumberFormat="1" applyFont="1" applyFill="1" applyBorder="1" applyAlignment="1"/>
    <xf numFmtId="3" fontId="12" fillId="3" borderId="1" xfId="0" applyNumberFormat="1" applyFont="1" applyFill="1" applyBorder="1" applyAlignment="1"/>
    <xf numFmtId="3" fontId="8" fillId="3" borderId="14" xfId="0" applyNumberFormat="1" applyFont="1" applyFill="1" applyBorder="1" applyAlignment="1"/>
    <xf numFmtId="165" fontId="0" fillId="3" borderId="15" xfId="1" applyNumberFormat="1" applyFont="1" applyFill="1" applyBorder="1" applyAlignment="1"/>
    <xf numFmtId="3" fontId="12" fillId="3" borderId="15" xfId="0" applyNumberFormat="1" applyFont="1" applyFill="1" applyBorder="1" applyAlignment="1"/>
    <xf numFmtId="164" fontId="0" fillId="0" borderId="21" xfId="2" applyNumberFormat="1" applyFont="1" applyBorder="1" applyAlignment="1"/>
    <xf numFmtId="164" fontId="12" fillId="3" borderId="3" xfId="2" applyNumberFormat="1" applyFont="1" applyFill="1" applyBorder="1" applyAlignment="1"/>
    <xf numFmtId="164" fontId="0" fillId="3" borderId="16" xfId="2" applyNumberFormat="1" applyFont="1" applyFill="1" applyBorder="1" applyAlignment="1"/>
    <xf numFmtId="164" fontId="12" fillId="3" borderId="30" xfId="2" applyNumberFormat="1" applyFont="1" applyFill="1" applyBorder="1" applyAlignment="1"/>
    <xf numFmtId="164" fontId="0" fillId="3" borderId="37" xfId="2" applyNumberFormat="1" applyFont="1" applyFill="1" applyBorder="1" applyAlignment="1"/>
    <xf numFmtId="164" fontId="0" fillId="0" borderId="36" xfId="2" applyNumberFormat="1" applyFont="1" applyBorder="1" applyAlignment="1">
      <alignment horizontal="right"/>
    </xf>
    <xf numFmtId="164" fontId="8" fillId="0" borderId="4" xfId="2" applyNumberFormat="1" applyFont="1" applyBorder="1" applyAlignment="1">
      <alignment horizontal="right"/>
    </xf>
    <xf numFmtId="164" fontId="0" fillId="0" borderId="52" xfId="2" applyNumberFormat="1" applyFont="1" applyBorder="1"/>
    <xf numFmtId="164" fontId="0" fillId="0" borderId="34" xfId="2" applyNumberFormat="1" applyFont="1" applyBorder="1"/>
    <xf numFmtId="164" fontId="0" fillId="0" borderId="37" xfId="2" applyNumberFormat="1" applyFont="1" applyBorder="1"/>
    <xf numFmtId="164" fontId="0" fillId="0" borderId="21" xfId="2" applyNumberFormat="1" applyFont="1" applyBorder="1" applyAlignment="1">
      <alignment horizontal="right"/>
    </xf>
    <xf numFmtId="164" fontId="6" fillId="0" borderId="4" xfId="2" applyNumberFormat="1" applyFont="1" applyBorder="1" applyAlignment="1">
      <alignment horizontal="right"/>
    </xf>
    <xf numFmtId="0" fontId="0" fillId="4" borderId="32" xfId="0" applyFont="1" applyFill="1" applyBorder="1" applyAlignment="1">
      <alignment horizontal="left" indent="1"/>
    </xf>
    <xf numFmtId="164" fontId="0" fillId="3" borderId="37" xfId="2" applyNumberFormat="1" applyFont="1" applyFill="1" applyBorder="1" applyAlignment="1">
      <alignment horizontal="right"/>
    </xf>
    <xf numFmtId="3" fontId="6" fillId="3" borderId="3" xfId="0" applyNumberFormat="1" applyFont="1" applyFill="1" applyBorder="1" applyAlignment="1">
      <alignment horizontal="right"/>
    </xf>
    <xf numFmtId="0" fontId="0" fillId="3" borderId="33" xfId="0" applyFont="1" applyFill="1" applyBorder="1" applyAlignment="1">
      <alignment horizontal="left" indent="1"/>
    </xf>
    <xf numFmtId="3" fontId="6" fillId="4" borderId="3" xfId="0" applyNumberFormat="1" applyFont="1" applyFill="1" applyBorder="1" applyAlignment="1">
      <alignment horizontal="right"/>
    </xf>
    <xf numFmtId="3" fontId="0" fillId="3" borderId="14" xfId="0" applyNumberFormat="1" applyFont="1" applyFill="1" applyBorder="1" applyAlignment="1">
      <alignment horizontal="right"/>
    </xf>
    <xf numFmtId="3" fontId="0" fillId="3" borderId="30" xfId="0" applyNumberFormat="1" applyFont="1" applyFill="1" applyBorder="1" applyAlignment="1">
      <alignment horizontal="right"/>
    </xf>
    <xf numFmtId="0" fontId="2" fillId="3" borderId="32" xfId="0" applyFont="1" applyFill="1" applyBorder="1" applyAlignment="1">
      <alignment horizontal="left"/>
    </xf>
    <xf numFmtId="3" fontId="2" fillId="3" borderId="10" xfId="0" applyNumberFormat="1" applyFont="1" applyFill="1" applyBorder="1" applyAlignment="1">
      <alignment horizontal="right"/>
    </xf>
    <xf numFmtId="3" fontId="13" fillId="3" borderId="3" xfId="0" applyNumberFormat="1" applyFont="1" applyFill="1" applyBorder="1" applyAlignment="1">
      <alignment horizontal="right"/>
    </xf>
    <xf numFmtId="3" fontId="13" fillId="4" borderId="3" xfId="0" applyNumberFormat="1" applyFont="1" applyFill="1" applyBorder="1" applyAlignment="1">
      <alignment horizontal="right"/>
    </xf>
    <xf numFmtId="0" fontId="2" fillId="2" borderId="17" xfId="0" applyFont="1" applyFill="1" applyBorder="1" applyAlignment="1">
      <alignment horizontal="center"/>
    </xf>
    <xf numFmtId="0" fontId="2" fillId="2" borderId="18" xfId="0" applyFont="1" applyFill="1" applyBorder="1" applyAlignment="1">
      <alignment horizontal="center"/>
    </xf>
    <xf numFmtId="0" fontId="2" fillId="2" borderId="19" xfId="0" applyFont="1" applyFill="1" applyBorder="1" applyAlignment="1">
      <alignment horizontal="center"/>
    </xf>
    <xf numFmtId="0" fontId="2" fillId="2" borderId="24" xfId="0" applyFont="1" applyFill="1" applyBorder="1" applyAlignment="1">
      <alignment horizontal="center"/>
    </xf>
    <xf numFmtId="0" fontId="2" fillId="2" borderId="25" xfId="0" applyFont="1" applyFill="1" applyBorder="1" applyAlignment="1">
      <alignment horizontal="center"/>
    </xf>
    <xf numFmtId="0" fontId="2" fillId="2" borderId="26" xfId="0" applyFont="1" applyFill="1" applyBorder="1" applyAlignment="1">
      <alignment horizontal="center"/>
    </xf>
    <xf numFmtId="0" fontId="2" fillId="2" borderId="28" xfId="0" applyFont="1" applyFill="1" applyBorder="1" applyAlignment="1">
      <alignment horizontal="center"/>
    </xf>
    <xf numFmtId="0" fontId="2" fillId="2" borderId="31" xfId="0" applyFont="1" applyFill="1" applyBorder="1" applyAlignment="1">
      <alignment horizontal="center"/>
    </xf>
    <xf numFmtId="0" fontId="2" fillId="2" borderId="29" xfId="0" applyFont="1" applyFill="1" applyBorder="1" applyAlignment="1">
      <alignment horizontal="center"/>
    </xf>
    <xf numFmtId="0" fontId="2" fillId="2" borderId="27" xfId="0" applyFont="1" applyFill="1" applyBorder="1" applyAlignment="1">
      <alignment horizontal="center"/>
    </xf>
    <xf numFmtId="0" fontId="0" fillId="0" borderId="9" xfId="0" applyBorder="1"/>
    <xf numFmtId="0" fontId="0" fillId="4" borderId="9" xfId="0" applyFill="1" applyBorder="1" applyAlignment="1">
      <alignment horizontal="left"/>
    </xf>
    <xf numFmtId="0" fontId="0" fillId="0" borderId="0" xfId="0" applyBorder="1" applyAlignment="1">
      <alignment horizontal="left"/>
    </xf>
    <xf numFmtId="0" fontId="0" fillId="0" borderId="0" xfId="0" applyBorder="1"/>
    <xf numFmtId="3" fontId="0" fillId="3" borderId="23" xfId="0" applyNumberFormat="1" applyFill="1" applyBorder="1"/>
    <xf numFmtId="164" fontId="0" fillId="3" borderId="27" xfId="2" applyNumberFormat="1" applyFont="1" applyFill="1" applyBorder="1"/>
    <xf numFmtId="164" fontId="0" fillId="3" borderId="29" xfId="2" applyNumberFormat="1" applyFont="1" applyFill="1" applyBorder="1"/>
    <xf numFmtId="3" fontId="0" fillId="4" borderId="2" xfId="0" applyNumberFormat="1" applyFill="1" applyBorder="1"/>
    <xf numFmtId="164" fontId="0" fillId="4" borderId="21" xfId="2" applyNumberFormat="1" applyFont="1" applyFill="1" applyBorder="1"/>
    <xf numFmtId="164" fontId="0" fillId="4" borderId="4" xfId="2" applyNumberFormat="1" applyFont="1" applyFill="1" applyBorder="1"/>
    <xf numFmtId="43" fontId="0" fillId="0" borderId="0" xfId="1" applyFont="1"/>
    <xf numFmtId="0" fontId="0" fillId="4" borderId="8" xfId="0" applyFill="1" applyBorder="1" applyAlignment="1">
      <alignment horizontal="left" indent="1"/>
    </xf>
    <xf numFmtId="0" fontId="0" fillId="3" borderId="8" xfId="0" applyFill="1" applyBorder="1" applyAlignment="1">
      <alignment horizontal="left" indent="1"/>
    </xf>
    <xf numFmtId="0" fontId="14" fillId="4" borderId="8" xfId="0" applyFont="1" applyFill="1" applyBorder="1" applyAlignment="1">
      <alignment horizontal="left" indent="3"/>
    </xf>
    <xf numFmtId="0" fontId="14" fillId="4" borderId="8" xfId="0" applyFont="1" applyFill="1" applyBorder="1" applyAlignment="1">
      <alignment horizontal="left" indent="2"/>
    </xf>
    <xf numFmtId="0" fontId="14" fillId="3" borderId="8" xfId="0" applyFont="1" applyFill="1" applyBorder="1" applyAlignment="1">
      <alignment horizontal="left" indent="3"/>
    </xf>
    <xf numFmtId="0" fontId="0" fillId="4" borderId="9" xfId="0" applyFill="1" applyBorder="1" applyAlignment="1">
      <alignment horizontal="left" indent="1"/>
    </xf>
    <xf numFmtId="0" fontId="2" fillId="3" borderId="7" xfId="0" applyFont="1" applyFill="1" applyBorder="1"/>
    <xf numFmtId="0" fontId="2" fillId="2" borderId="57" xfId="0" applyFont="1" applyFill="1" applyBorder="1" applyAlignment="1">
      <alignment horizontal="center"/>
    </xf>
    <xf numFmtId="0" fontId="2" fillId="2" borderId="59" xfId="0" applyFont="1" applyFill="1" applyBorder="1" applyAlignment="1">
      <alignment horizontal="center"/>
    </xf>
    <xf numFmtId="0" fontId="2" fillId="3" borderId="54" xfId="0" applyFont="1" applyFill="1" applyBorder="1"/>
    <xf numFmtId="0" fontId="2" fillId="2" borderId="58" xfId="0" applyFont="1" applyFill="1" applyBorder="1" applyAlignment="1">
      <alignment horizontal="center"/>
    </xf>
    <xf numFmtId="0" fontId="2" fillId="3" borderId="8" xfId="0" applyFont="1" applyFill="1" applyBorder="1" applyAlignment="1">
      <alignment horizontal="left"/>
    </xf>
    <xf numFmtId="0" fontId="0" fillId="3" borderId="8" xfId="0" applyFill="1" applyBorder="1" applyAlignment="1">
      <alignment horizontal="left" indent="2"/>
    </xf>
    <xf numFmtId="0" fontId="14" fillId="3" borderId="8" xfId="0" applyFont="1" applyFill="1" applyBorder="1" applyAlignment="1">
      <alignment horizontal="left" indent="2"/>
    </xf>
    <xf numFmtId="0" fontId="0" fillId="4" borderId="8" xfId="0" applyFill="1" applyBorder="1" applyAlignment="1">
      <alignment horizontal="left" indent="2"/>
    </xf>
    <xf numFmtId="3" fontId="15" fillId="3" borderId="35" xfId="0" applyNumberFormat="1" applyFont="1" applyFill="1" applyBorder="1" applyAlignment="1">
      <alignment horizontal="right"/>
    </xf>
    <xf numFmtId="3" fontId="15" fillId="3" borderId="10" xfId="0" applyNumberFormat="1" applyFont="1" applyFill="1" applyBorder="1" applyAlignment="1">
      <alignment horizontal="right"/>
    </xf>
    <xf numFmtId="3" fontId="2" fillId="3" borderId="35" xfId="0" applyNumberFormat="1" applyFont="1" applyFill="1" applyBorder="1" applyAlignment="1">
      <alignment horizontal="right"/>
    </xf>
    <xf numFmtId="3" fontId="2" fillId="3" borderId="44" xfId="0" applyNumberFormat="1" applyFont="1" applyFill="1" applyBorder="1" applyAlignment="1">
      <alignment horizontal="right"/>
    </xf>
    <xf numFmtId="164" fontId="2" fillId="3" borderId="36" xfId="2" applyNumberFormat="1" applyFont="1" applyFill="1" applyBorder="1" applyAlignment="1">
      <alignment horizontal="right"/>
    </xf>
    <xf numFmtId="164" fontId="2" fillId="3" borderId="47" xfId="2" applyNumberFormat="1" applyFont="1" applyFill="1" applyBorder="1" applyAlignment="1">
      <alignment horizontal="right"/>
    </xf>
    <xf numFmtId="164" fontId="2" fillId="3" borderId="49" xfId="2" applyNumberFormat="1" applyFont="1" applyFill="1" applyBorder="1" applyAlignment="1">
      <alignment horizontal="right"/>
    </xf>
    <xf numFmtId="164" fontId="1" fillId="4" borderId="11" xfId="2" applyNumberFormat="1" applyFont="1" applyFill="1" applyBorder="1" applyAlignment="1">
      <alignment horizontal="right"/>
    </xf>
    <xf numFmtId="164" fontId="1" fillId="4" borderId="3" xfId="2" applyNumberFormat="1" applyFont="1" applyFill="1" applyBorder="1" applyAlignment="1">
      <alignment horizontal="right"/>
    </xf>
    <xf numFmtId="164" fontId="1" fillId="4" borderId="34" xfId="2" applyNumberFormat="1" applyFont="1" applyFill="1" applyBorder="1" applyAlignment="1">
      <alignment horizontal="right"/>
    </xf>
    <xf numFmtId="164" fontId="1" fillId="3" borderId="11" xfId="2" applyNumberFormat="1" applyFont="1" applyFill="1" applyBorder="1" applyAlignment="1">
      <alignment horizontal="right"/>
    </xf>
    <xf numFmtId="164" fontId="1" fillId="3" borderId="3" xfId="2" applyNumberFormat="1" applyFont="1" applyFill="1" applyBorder="1" applyAlignment="1">
      <alignment horizontal="right"/>
    </xf>
    <xf numFmtId="164" fontId="1" fillId="3" borderId="34" xfId="2" applyNumberFormat="1" applyFont="1" applyFill="1" applyBorder="1" applyAlignment="1">
      <alignment horizontal="right"/>
    </xf>
    <xf numFmtId="3" fontId="16" fillId="3" borderId="10" xfId="0" applyNumberFormat="1" applyFont="1" applyFill="1" applyBorder="1" applyAlignment="1">
      <alignment horizontal="right"/>
    </xf>
    <xf numFmtId="3" fontId="16" fillId="4" borderId="10" xfId="0" applyNumberFormat="1" applyFont="1" applyFill="1" applyBorder="1" applyAlignment="1">
      <alignment horizontal="right"/>
    </xf>
    <xf numFmtId="164" fontId="1" fillId="4" borderId="16" xfId="2" applyNumberFormat="1" applyFont="1" applyFill="1" applyBorder="1" applyAlignment="1">
      <alignment horizontal="right"/>
    </xf>
    <xf numFmtId="164" fontId="1" fillId="4" borderId="30" xfId="2" applyNumberFormat="1" applyFont="1" applyFill="1" applyBorder="1" applyAlignment="1">
      <alignment horizontal="right"/>
    </xf>
    <xf numFmtId="164" fontId="1" fillId="4" borderId="37" xfId="2" applyNumberFormat="1" applyFont="1" applyFill="1" applyBorder="1" applyAlignment="1">
      <alignment horizontal="right"/>
    </xf>
    <xf numFmtId="3" fontId="0" fillId="0" borderId="0" xfId="0" applyNumberFormat="1" applyBorder="1"/>
    <xf numFmtId="9" fontId="0" fillId="0" borderId="0" xfId="2" applyFont="1" applyBorder="1"/>
    <xf numFmtId="10" fontId="0" fillId="0" borderId="0" xfId="2" applyNumberFormat="1" applyFont="1" applyBorder="1"/>
    <xf numFmtId="164" fontId="0" fillId="4" borderId="34" xfId="0" applyNumberFormat="1" applyFill="1" applyBorder="1" applyAlignment="1">
      <alignment horizontal="right"/>
    </xf>
    <xf numFmtId="164" fontId="0" fillId="0" borderId="34" xfId="0" applyNumberFormat="1" applyBorder="1" applyAlignment="1">
      <alignment horizontal="right"/>
    </xf>
    <xf numFmtId="10" fontId="0" fillId="4" borderId="10" xfId="0" applyNumberFormat="1" applyFill="1" applyBorder="1" applyAlignment="1">
      <alignment horizontal="right"/>
    </xf>
    <xf numFmtId="10" fontId="0" fillId="0" borderId="10" xfId="0" applyNumberFormat="1" applyBorder="1" applyAlignment="1">
      <alignment horizontal="right"/>
    </xf>
    <xf numFmtId="3" fontId="0" fillId="0" borderId="0" xfId="0" applyNumberFormat="1" applyBorder="1" applyAlignment="1">
      <alignment horizontal="right"/>
    </xf>
    <xf numFmtId="164" fontId="0" fillId="0" borderId="0" xfId="0" applyNumberFormat="1" applyBorder="1" applyAlignment="1">
      <alignment horizontal="right"/>
    </xf>
    <xf numFmtId="10" fontId="0" fillId="0" borderId="0" xfId="0" applyNumberFormat="1" applyBorder="1" applyAlignment="1">
      <alignment horizontal="right"/>
    </xf>
    <xf numFmtId="0" fontId="0" fillId="0" borderId="0" xfId="0" applyFill="1" applyBorder="1"/>
    <xf numFmtId="0" fontId="0" fillId="3" borderId="46" xfId="0" applyFont="1" applyFill="1" applyBorder="1" applyAlignment="1">
      <alignment horizontal="left"/>
    </xf>
    <xf numFmtId="3" fontId="17" fillId="0" borderId="0" xfId="4" applyNumberFormat="1" applyFont="1" applyAlignment="1">
      <alignment horizontal="right"/>
    </xf>
    <xf numFmtId="0" fontId="0" fillId="4" borderId="32" xfId="0" applyFont="1" applyFill="1" applyBorder="1" applyAlignment="1">
      <alignment horizontal="left"/>
    </xf>
    <xf numFmtId="0" fontId="0" fillId="0" borderId="32" xfId="0" applyFont="1" applyBorder="1" applyAlignment="1">
      <alignment horizontal="left"/>
    </xf>
    <xf numFmtId="0" fontId="0" fillId="3" borderId="32" xfId="0" applyFont="1" applyFill="1" applyBorder="1" applyAlignment="1">
      <alignment horizontal="left"/>
    </xf>
    <xf numFmtId="0" fontId="0" fillId="4" borderId="33" xfId="0" applyFill="1" applyBorder="1" applyAlignment="1">
      <alignment horizontal="left"/>
    </xf>
    <xf numFmtId="0" fontId="0" fillId="4" borderId="9" xfId="0" applyFont="1" applyFill="1" applyBorder="1" applyAlignment="1">
      <alignment horizontal="left"/>
    </xf>
    <xf numFmtId="164" fontId="0" fillId="3" borderId="10" xfId="2" applyNumberFormat="1" applyFont="1" applyFill="1" applyBorder="1" applyAlignment="1">
      <alignment horizontal="right"/>
    </xf>
    <xf numFmtId="164" fontId="0" fillId="3" borderId="4" xfId="2" applyNumberFormat="1" applyFont="1" applyFill="1" applyBorder="1" applyAlignment="1">
      <alignment horizontal="right"/>
    </xf>
    <xf numFmtId="164" fontId="0" fillId="4" borderId="14" xfId="2" applyNumberFormat="1" applyFont="1" applyFill="1" applyBorder="1" applyAlignment="1">
      <alignment horizontal="right"/>
    </xf>
    <xf numFmtId="0" fontId="0" fillId="4" borderId="33" xfId="0" applyFill="1" applyBorder="1"/>
    <xf numFmtId="164" fontId="0" fillId="4" borderId="37" xfId="0" applyNumberFormat="1" applyFill="1" applyBorder="1" applyAlignment="1">
      <alignment horizontal="right"/>
    </xf>
    <xf numFmtId="10" fontId="0" fillId="4" borderId="14" xfId="0" applyNumberFormat="1" applyFill="1" applyBorder="1" applyAlignment="1">
      <alignment horizontal="right"/>
    </xf>
    <xf numFmtId="3" fontId="6" fillId="0" borderId="0" xfId="0" applyNumberFormat="1" applyFont="1" applyAlignment="1">
      <alignment horizontal="right"/>
    </xf>
    <xf numFmtId="3" fontId="0" fillId="4" borderId="30" xfId="0" applyNumberFormat="1" applyFill="1" applyBorder="1" applyAlignment="1">
      <alignment horizontal="right"/>
    </xf>
    <xf numFmtId="3" fontId="6" fillId="0" borderId="0" xfId="4" applyNumberFormat="1" applyFont="1" applyAlignment="1">
      <alignment horizontal="right"/>
    </xf>
    <xf numFmtId="3" fontId="17" fillId="3" borderId="10" xfId="0" applyNumberFormat="1" applyFont="1" applyFill="1" applyBorder="1" applyAlignment="1">
      <alignment horizontal="right"/>
    </xf>
    <xf numFmtId="3" fontId="17" fillId="4" borderId="10" xfId="0" applyNumberFormat="1" applyFont="1" applyFill="1" applyBorder="1" applyAlignment="1">
      <alignment horizontal="right"/>
    </xf>
    <xf numFmtId="3" fontId="6" fillId="0" borderId="0" xfId="4" applyNumberFormat="1" applyFont="1" applyAlignment="1">
      <alignment horizontal="right"/>
    </xf>
    <xf numFmtId="0" fontId="0" fillId="3" borderId="60" xfId="0" applyFont="1" applyFill="1" applyBorder="1" applyAlignment="1">
      <alignment horizontal="left"/>
    </xf>
    <xf numFmtId="3" fontId="0" fillId="3" borderId="61" xfId="0" applyNumberFormat="1" applyFill="1" applyBorder="1" applyAlignment="1">
      <alignment horizontal="right"/>
    </xf>
    <xf numFmtId="3" fontId="0" fillId="3" borderId="62" xfId="0" applyNumberFormat="1" applyFill="1" applyBorder="1" applyAlignment="1">
      <alignment horizontal="right"/>
    </xf>
    <xf numFmtId="164" fontId="0" fillId="3" borderId="63" xfId="2" applyNumberFormat="1" applyFont="1" applyFill="1" applyBorder="1" applyAlignment="1">
      <alignment horizontal="right"/>
    </xf>
    <xf numFmtId="164" fontId="0" fillId="3" borderId="64" xfId="2" applyNumberFormat="1" applyFont="1" applyFill="1" applyBorder="1" applyAlignment="1">
      <alignment horizontal="right"/>
    </xf>
    <xf numFmtId="0" fontId="0" fillId="3" borderId="60" xfId="0" applyFill="1" applyBorder="1" applyAlignment="1">
      <alignment horizontal="left"/>
    </xf>
    <xf numFmtId="164" fontId="0" fillId="4" borderId="15" xfId="2" applyNumberFormat="1" applyFont="1" applyFill="1" applyBorder="1" applyAlignment="1">
      <alignment horizontal="right"/>
    </xf>
    <xf numFmtId="0" fontId="0" fillId="4" borderId="16" xfId="0" applyFill="1" applyBorder="1" applyAlignment="1">
      <alignment horizontal="left"/>
    </xf>
    <xf numFmtId="0" fontId="2" fillId="3" borderId="46" xfId="0" applyFont="1" applyFill="1" applyBorder="1"/>
    <xf numFmtId="3" fontId="2" fillId="0" borderId="35" xfId="0" applyNumberFormat="1" applyFont="1" applyBorder="1" applyAlignment="1">
      <alignment horizontal="right"/>
    </xf>
    <xf numFmtId="3" fontId="2" fillId="0" borderId="44" xfId="0" applyNumberFormat="1" applyFont="1" applyBorder="1" applyAlignment="1">
      <alignment horizontal="right"/>
    </xf>
    <xf numFmtId="164" fontId="2" fillId="0" borderId="36" xfId="0" applyNumberFormat="1" applyFont="1" applyBorder="1" applyAlignment="1">
      <alignment horizontal="right"/>
    </xf>
    <xf numFmtId="10" fontId="2" fillId="0" borderId="47" xfId="0" applyNumberFormat="1" applyFont="1" applyBorder="1" applyAlignment="1">
      <alignment horizontal="right"/>
    </xf>
    <xf numFmtId="3" fontId="2" fillId="0" borderId="47" xfId="0" applyNumberFormat="1" applyFont="1" applyBorder="1" applyAlignment="1">
      <alignment horizontal="right"/>
    </xf>
    <xf numFmtId="164" fontId="2" fillId="0" borderId="49" xfId="0" applyNumberFormat="1" applyFont="1" applyBorder="1" applyAlignment="1">
      <alignment horizontal="right"/>
    </xf>
    <xf numFmtId="10" fontId="2" fillId="0" borderId="35" xfId="0" applyNumberFormat="1" applyFont="1" applyBorder="1" applyAlignment="1">
      <alignment horizontal="right"/>
    </xf>
    <xf numFmtId="0" fontId="2" fillId="4" borderId="32" xfId="0" applyFont="1" applyFill="1" applyBorder="1"/>
    <xf numFmtId="164" fontId="2" fillId="4" borderId="11" xfId="0" applyNumberFormat="1" applyFont="1" applyFill="1" applyBorder="1" applyAlignment="1">
      <alignment horizontal="right"/>
    </xf>
    <xf numFmtId="10" fontId="2" fillId="4" borderId="3" xfId="0" applyNumberFormat="1" applyFont="1" applyFill="1" applyBorder="1" applyAlignment="1">
      <alignment horizontal="right"/>
    </xf>
    <xf numFmtId="3" fontId="2" fillId="4" borderId="3" xfId="0" applyNumberFormat="1" applyFont="1" applyFill="1" applyBorder="1" applyAlignment="1">
      <alignment horizontal="right"/>
    </xf>
    <xf numFmtId="164" fontId="2" fillId="4" borderId="34" xfId="0" applyNumberFormat="1" applyFont="1" applyFill="1" applyBorder="1" applyAlignment="1">
      <alignment horizontal="right"/>
    </xf>
    <xf numFmtId="10" fontId="2" fillId="4" borderId="10" xfId="0" applyNumberFormat="1" applyFont="1" applyFill="1" applyBorder="1" applyAlignment="1">
      <alignment horizontal="right"/>
    </xf>
    <xf numFmtId="164" fontId="0" fillId="3" borderId="36" xfId="2" applyNumberFormat="1" applyFont="1" applyFill="1" applyBorder="1" applyAlignment="1">
      <alignment horizontal="right"/>
    </xf>
    <xf numFmtId="164" fontId="0" fillId="3" borderId="47" xfId="2" applyNumberFormat="1" applyFont="1" applyFill="1" applyBorder="1" applyAlignment="1">
      <alignment horizontal="right"/>
    </xf>
    <xf numFmtId="3" fontId="2" fillId="2" borderId="18" xfId="0" applyNumberFormat="1" applyFont="1" applyFill="1" applyBorder="1" applyAlignment="1">
      <alignment horizontal="center"/>
    </xf>
    <xf numFmtId="0" fontId="2" fillId="2" borderId="17" xfId="0" applyNumberFormat="1" applyFont="1" applyFill="1" applyBorder="1" applyAlignment="1">
      <alignment horizontal="center"/>
    </xf>
    <xf numFmtId="0" fontId="2" fillId="2" borderId="18" xfId="0" applyNumberFormat="1" applyFont="1" applyFill="1" applyBorder="1" applyAlignment="1">
      <alignment horizontal="center"/>
    </xf>
    <xf numFmtId="164" fontId="0" fillId="0" borderId="4" xfId="2" applyNumberFormat="1" applyFont="1" applyBorder="1" applyAlignment="1">
      <alignment horizontal="right"/>
    </xf>
    <xf numFmtId="0" fontId="2" fillId="2" borderId="22" xfId="0" applyNumberFormat="1" applyFont="1" applyFill="1" applyBorder="1" applyAlignment="1">
      <alignment horizontal="center"/>
    </xf>
    <xf numFmtId="0" fontId="2" fillId="2" borderId="23" xfId="0" applyNumberFormat="1" applyFont="1" applyFill="1" applyBorder="1" applyAlignment="1">
      <alignment horizontal="center"/>
    </xf>
    <xf numFmtId="3" fontId="2" fillId="2" borderId="23" xfId="0" applyNumberFormat="1" applyFont="1" applyFill="1" applyBorder="1" applyAlignment="1">
      <alignment horizontal="center"/>
    </xf>
    <xf numFmtId="0" fontId="0" fillId="0" borderId="0" xfId="0" applyFont="1"/>
    <xf numFmtId="3" fontId="6" fillId="0" borderId="0" xfId="4" applyNumberFormat="1" applyFont="1" applyAlignment="1">
      <alignment horizontal="right"/>
    </xf>
    <xf numFmtId="3" fontId="6" fillId="0" borderId="0" xfId="4" applyNumberFormat="1" applyFont="1" applyAlignment="1">
      <alignment horizontal="right"/>
    </xf>
    <xf numFmtId="3" fontId="6" fillId="0" borderId="0" xfId="4" applyNumberFormat="1" applyFont="1" applyAlignment="1">
      <alignment horizontal="right"/>
    </xf>
    <xf numFmtId="3" fontId="6" fillId="0" borderId="0" xfId="4" applyNumberFormat="1" applyFont="1" applyAlignment="1">
      <alignment horizontal="right"/>
    </xf>
    <xf numFmtId="0" fontId="5" fillId="0" borderId="0" xfId="3" applyFont="1" applyFill="1"/>
    <xf numFmtId="0" fontId="0" fillId="0" borderId="54" xfId="0" applyFont="1" applyBorder="1"/>
    <xf numFmtId="3" fontId="0" fillId="0" borderId="2" xfId="0" applyNumberFormat="1" applyFont="1" applyBorder="1" applyAlignment="1">
      <alignment horizontal="right"/>
    </xf>
    <xf numFmtId="164" fontId="0" fillId="0" borderId="21" xfId="0" applyNumberFormat="1" applyFont="1" applyBorder="1" applyAlignment="1">
      <alignment horizontal="right"/>
    </xf>
    <xf numFmtId="10" fontId="0" fillId="0" borderId="4" xfId="0" applyNumberFormat="1" applyFont="1" applyBorder="1" applyAlignment="1">
      <alignment horizontal="right"/>
    </xf>
    <xf numFmtId="3" fontId="0" fillId="0" borderId="12" xfId="0" applyNumberFormat="1" applyFont="1" applyBorder="1" applyAlignment="1">
      <alignment horizontal="right"/>
    </xf>
    <xf numFmtId="0" fontId="0" fillId="4" borderId="8" xfId="0" applyFont="1" applyFill="1" applyBorder="1"/>
    <xf numFmtId="164" fontId="0" fillId="4" borderId="11" xfId="0" applyNumberFormat="1" applyFont="1" applyFill="1" applyBorder="1" applyAlignment="1">
      <alignment horizontal="right"/>
    </xf>
    <xf numFmtId="10" fontId="0" fillId="4" borderId="3" xfId="0" applyNumberFormat="1" applyFont="1" applyFill="1" applyBorder="1" applyAlignment="1">
      <alignment horizontal="right"/>
    </xf>
    <xf numFmtId="0" fontId="0" fillId="3" borderId="8" xfId="0" applyFont="1" applyFill="1" applyBorder="1"/>
    <xf numFmtId="164" fontId="0" fillId="0" borderId="11" xfId="0" applyNumberFormat="1" applyFont="1" applyBorder="1" applyAlignment="1">
      <alignment horizontal="right"/>
    </xf>
    <xf numFmtId="10" fontId="0" fillId="0" borderId="3" xfId="0" applyNumberFormat="1" applyFont="1" applyBorder="1" applyAlignment="1">
      <alignment horizontal="right"/>
    </xf>
    <xf numFmtId="0" fontId="0" fillId="4" borderId="9" xfId="0" applyFont="1" applyFill="1" applyBorder="1"/>
    <xf numFmtId="164" fontId="0" fillId="4" borderId="16" xfId="0" applyNumberFormat="1" applyFont="1" applyFill="1" applyBorder="1" applyAlignment="1">
      <alignment horizontal="right"/>
    </xf>
    <xf numFmtId="10" fontId="0" fillId="4" borderId="30" xfId="0" applyNumberFormat="1" applyFont="1" applyFill="1" applyBorder="1" applyAlignment="1">
      <alignment horizontal="right"/>
    </xf>
    <xf numFmtId="3" fontId="0" fillId="0" borderId="0" xfId="0" applyNumberFormat="1" applyFont="1"/>
    <xf numFmtId="3" fontId="0" fillId="0" borderId="44" xfId="0" applyNumberFormat="1" applyFont="1" applyBorder="1" applyAlignment="1">
      <alignment horizontal="right"/>
    </xf>
    <xf numFmtId="164" fontId="0" fillId="0" borderId="36" xfId="0" applyNumberFormat="1" applyFont="1" applyBorder="1" applyAlignment="1">
      <alignment horizontal="right"/>
    </xf>
    <xf numFmtId="3" fontId="12" fillId="0" borderId="4" xfId="0" applyNumberFormat="1" applyFont="1" applyBorder="1" applyAlignment="1">
      <alignment horizontal="right"/>
    </xf>
    <xf numFmtId="3" fontId="0" fillId="4" borderId="30" xfId="0" applyNumberFormat="1" applyFont="1" applyFill="1" applyBorder="1" applyAlignment="1">
      <alignment horizontal="right"/>
    </xf>
    <xf numFmtId="10" fontId="0" fillId="0" borderId="0" xfId="0" applyNumberFormat="1"/>
    <xf numFmtId="10" fontId="0" fillId="0" borderId="0" xfId="0" applyNumberFormat="1" applyAlignment="1">
      <alignment horizontal="right"/>
    </xf>
    <xf numFmtId="164" fontId="0" fillId="0" borderId="0" xfId="0" applyNumberFormat="1" applyAlignment="1">
      <alignment horizontal="right"/>
    </xf>
    <xf numFmtId="10" fontId="0" fillId="0" borderId="0" xfId="0" applyNumberFormat="1" applyFont="1"/>
    <xf numFmtId="164" fontId="0" fillId="0" borderId="4" xfId="0" applyNumberFormat="1" applyFont="1" applyBorder="1" applyAlignment="1">
      <alignment horizontal="right"/>
    </xf>
    <xf numFmtId="164" fontId="0" fillId="4" borderId="3" xfId="0" applyNumberFormat="1" applyFont="1" applyFill="1" applyBorder="1" applyAlignment="1">
      <alignment horizontal="right"/>
    </xf>
    <xf numFmtId="164" fontId="0" fillId="0" borderId="3" xfId="0" applyNumberFormat="1" applyFont="1" applyBorder="1" applyAlignment="1">
      <alignment horizontal="right"/>
    </xf>
    <xf numFmtId="164" fontId="0" fillId="4" borderId="30" xfId="0" applyNumberFormat="1" applyFont="1" applyFill="1" applyBorder="1" applyAlignment="1">
      <alignment horizontal="right"/>
    </xf>
    <xf numFmtId="164" fontId="0" fillId="0" borderId="47" xfId="0" applyNumberFormat="1" applyFont="1" applyBorder="1" applyAlignment="1">
      <alignment horizontal="right"/>
    </xf>
    <xf numFmtId="3" fontId="8" fillId="0" borderId="4" xfId="0" applyNumberFormat="1" applyFont="1" applyBorder="1" applyAlignment="1">
      <alignment horizontal="right"/>
    </xf>
    <xf numFmtId="0" fontId="2" fillId="2" borderId="31" xfId="0" applyFont="1" applyFill="1" applyBorder="1" applyAlignment="1">
      <alignment horizontal="center"/>
    </xf>
    <xf numFmtId="0" fontId="2" fillId="2" borderId="18" xfId="0" applyFont="1" applyFill="1" applyBorder="1" applyAlignment="1">
      <alignment horizontal="center"/>
    </xf>
    <xf numFmtId="0" fontId="2" fillId="2" borderId="25" xfId="0" applyFont="1" applyFill="1" applyBorder="1" applyAlignment="1">
      <alignment horizontal="center"/>
    </xf>
    <xf numFmtId="0" fontId="2" fillId="2" borderId="26" xfId="0" applyFont="1" applyFill="1" applyBorder="1" applyAlignment="1">
      <alignment horizontal="center"/>
    </xf>
    <xf numFmtId="0" fontId="2" fillId="2" borderId="24" xfId="0" applyFont="1" applyFill="1" applyBorder="1" applyAlignment="1">
      <alignment horizontal="center"/>
    </xf>
    <xf numFmtId="0" fontId="2" fillId="2" borderId="28" xfId="0" applyFont="1" applyFill="1" applyBorder="1" applyAlignment="1">
      <alignment horizontal="center"/>
    </xf>
    <xf numFmtId="0" fontId="0" fillId="2" borderId="46" xfId="0" applyFill="1" applyBorder="1" applyAlignment="1">
      <alignment horizontal="center"/>
    </xf>
    <xf numFmtId="0" fontId="0" fillId="2" borderId="32" xfId="0" applyFill="1" applyBorder="1" applyAlignment="1">
      <alignment horizontal="center"/>
    </xf>
    <xf numFmtId="0" fontId="0" fillId="2" borderId="43" xfId="0" applyFill="1" applyBorder="1" applyAlignment="1">
      <alignment horizontal="center"/>
    </xf>
    <xf numFmtId="0" fontId="0" fillId="2" borderId="38" xfId="0" applyFill="1" applyBorder="1" applyAlignment="1">
      <alignment horizontal="center"/>
    </xf>
    <xf numFmtId="0" fontId="0" fillId="2" borderId="39" xfId="0" applyFill="1" applyBorder="1" applyAlignment="1">
      <alignment horizontal="center"/>
    </xf>
    <xf numFmtId="0" fontId="2" fillId="2" borderId="19" xfId="0" applyFont="1" applyFill="1" applyBorder="1" applyAlignment="1">
      <alignment horizontal="center"/>
    </xf>
    <xf numFmtId="0" fontId="2" fillId="2" borderId="51" xfId="0" applyFont="1"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20" xfId="0" applyFill="1" applyBorder="1" applyAlignment="1">
      <alignment horizontal="center"/>
    </xf>
    <xf numFmtId="0" fontId="2" fillId="2" borderId="17" xfId="0" applyFont="1" applyFill="1" applyBorder="1" applyAlignment="1">
      <alignment horizontal="center"/>
    </xf>
    <xf numFmtId="0" fontId="0" fillId="2" borderId="40" xfId="0" applyFill="1" applyBorder="1" applyAlignment="1">
      <alignment horizontal="center"/>
    </xf>
    <xf numFmtId="0" fontId="2" fillId="2" borderId="46" xfId="0" applyFont="1" applyFill="1" applyBorder="1" applyAlignment="1">
      <alignment horizontal="center" wrapText="1"/>
    </xf>
    <xf numFmtId="0" fontId="2" fillId="2" borderId="56" xfId="0" applyFont="1" applyFill="1" applyBorder="1" applyAlignment="1">
      <alignment horizontal="center" wrapText="1"/>
    </xf>
    <xf numFmtId="0" fontId="2" fillId="2" borderId="35" xfId="0" applyFont="1" applyFill="1" applyBorder="1" applyAlignment="1">
      <alignment horizontal="center"/>
    </xf>
    <xf numFmtId="0" fontId="2" fillId="2" borderId="49" xfId="0" applyFont="1" applyFill="1" applyBorder="1" applyAlignment="1">
      <alignment horizontal="center"/>
    </xf>
    <xf numFmtId="0" fontId="2" fillId="2" borderId="36" xfId="0" applyFont="1" applyFill="1" applyBorder="1" applyAlignment="1">
      <alignment horizontal="center"/>
    </xf>
    <xf numFmtId="0" fontId="0" fillId="2" borderId="54" xfId="0"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0" fillId="2" borderId="33" xfId="0" applyFill="1" applyBorder="1" applyAlignment="1">
      <alignment horizontal="center"/>
    </xf>
    <xf numFmtId="0" fontId="0" fillId="2" borderId="5" xfId="0" applyFont="1" applyFill="1" applyBorder="1" applyAlignment="1">
      <alignment horizontal="center"/>
    </xf>
    <xf numFmtId="0" fontId="0" fillId="2" borderId="6" xfId="0" applyFont="1" applyFill="1" applyBorder="1" applyAlignment="1">
      <alignment horizontal="center"/>
    </xf>
    <xf numFmtId="0" fontId="0" fillId="2" borderId="60" xfId="0" applyFill="1" applyBorder="1" applyAlignment="1">
      <alignment horizontal="center"/>
    </xf>
    <xf numFmtId="0" fontId="2" fillId="2" borderId="41" xfId="0" applyFont="1" applyFill="1" applyBorder="1" applyAlignment="1">
      <alignment horizontal="center"/>
    </xf>
    <xf numFmtId="0" fontId="2" fillId="2" borderId="42" xfId="0" applyFont="1" applyFill="1" applyBorder="1" applyAlignment="1">
      <alignment horizontal="center"/>
    </xf>
    <xf numFmtId="0" fontId="2" fillId="2" borderId="45" xfId="0" applyFont="1" applyFill="1" applyBorder="1" applyAlignment="1">
      <alignment horizontal="center"/>
    </xf>
    <xf numFmtId="0" fontId="0" fillId="2" borderId="20" xfId="0" applyFont="1" applyFill="1" applyBorder="1" applyAlignment="1">
      <alignment horizontal="center"/>
    </xf>
    <xf numFmtId="0" fontId="2" fillId="2" borderId="43" xfId="0" applyFont="1" applyFill="1" applyBorder="1" applyAlignment="1">
      <alignment horizontal="center"/>
    </xf>
    <xf numFmtId="0" fontId="2" fillId="2" borderId="55" xfId="0" applyFont="1" applyFill="1" applyBorder="1" applyAlignment="1">
      <alignment horizontal="center"/>
    </xf>
    <xf numFmtId="0" fontId="2" fillId="2" borderId="5" xfId="0" applyFont="1" applyFill="1" applyBorder="1" applyAlignment="1">
      <alignment horizontal="center"/>
    </xf>
    <xf numFmtId="0" fontId="2" fillId="2" borderId="20" xfId="0" applyFont="1" applyFill="1" applyBorder="1" applyAlignment="1">
      <alignment horizontal="center"/>
    </xf>
    <xf numFmtId="0" fontId="2" fillId="2" borderId="44" xfId="0" applyFont="1" applyFill="1" applyBorder="1" applyAlignment="1">
      <alignment horizontal="center"/>
    </xf>
    <xf numFmtId="0" fontId="2" fillId="2" borderId="48" xfId="0" applyFont="1" applyFill="1" applyBorder="1" applyAlignment="1">
      <alignment horizontal="center"/>
    </xf>
    <xf numFmtId="0" fontId="2" fillId="2" borderId="29" xfId="0" applyFont="1" applyFill="1" applyBorder="1" applyAlignment="1">
      <alignment horizontal="center"/>
    </xf>
    <xf numFmtId="0" fontId="2" fillId="2" borderId="53" xfId="0" applyFont="1" applyFill="1" applyBorder="1" applyAlignment="1">
      <alignment horizontal="center"/>
    </xf>
    <xf numFmtId="0" fontId="2" fillId="2" borderId="27" xfId="0" applyFont="1" applyFill="1" applyBorder="1" applyAlignment="1">
      <alignment horizontal="center"/>
    </xf>
  </cellXfs>
  <cellStyles count="6">
    <cellStyle name="Comma" xfId="1" builtinId="3"/>
    <cellStyle name="Comma 2" xfId="5" xr:uid="{15CD9E6A-B153-4214-9DED-66A44388F890}"/>
    <cellStyle name="Hyperlink" xfId="3" builtinId="8"/>
    <cellStyle name="Normal" xfId="0" builtinId="0"/>
    <cellStyle name="Normal 2" xfId="4" xr:uid="{7D900A0A-64D4-4C47-8BA0-65CA68AE0526}"/>
    <cellStyle name="Percent" xfId="2" builtinId="5"/>
  </cellStyles>
  <dxfs count="0"/>
  <tableStyles count="0" defaultTableStyle="TableStyleMedium2" defaultPivotStyle="PivotStyleLight16"/>
  <colors>
    <mruColors>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68580</xdr:colOff>
      <xdr:row>3</xdr:row>
      <xdr:rowOff>45720</xdr:rowOff>
    </xdr:from>
    <xdr:to>
      <xdr:col>9</xdr:col>
      <xdr:colOff>495300</xdr:colOff>
      <xdr:row>14</xdr:row>
      <xdr:rowOff>121920</xdr:rowOff>
    </xdr:to>
    <xdr:sp macro="" textlink="">
      <xdr:nvSpPr>
        <xdr:cNvPr id="22" name="TextBox 1">
          <a:extLst>
            <a:ext uri="{FF2B5EF4-FFF2-40B4-BE49-F238E27FC236}">
              <a16:creationId xmlns:a16="http://schemas.microsoft.com/office/drawing/2014/main" id="{5E245BFA-4D5A-F4F4-05F1-39963FCFAA2B}"/>
            </a:ext>
          </a:extLst>
        </xdr:cNvPr>
        <xdr:cNvSpPr txBox="1"/>
      </xdr:nvSpPr>
      <xdr:spPr>
        <a:xfrm>
          <a:off x="68580" y="708660"/>
          <a:ext cx="13662660" cy="2087880"/>
        </a:xfrm>
        <a:prstGeom prst="rect">
          <a:avLst/>
        </a:prstGeom>
        <a:solidFill>
          <a:srgbClr val="FFFFEB"/>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 and Definitions</a:t>
          </a:r>
        </a:p>
        <a:p>
          <a:endParaRPr lang="en-GB" sz="1100" b="1"/>
        </a:p>
        <a:p>
          <a:r>
            <a:rPr lang="en-GB" sz="1100" b="0" i="0">
              <a:solidFill>
                <a:schemeClr val="dk1"/>
              </a:solidFill>
              <a:effectLst/>
              <a:latin typeface="+mn-lt"/>
              <a:ea typeface="+mn-ea"/>
              <a:cs typeface="+mn-cs"/>
            </a:rPr>
            <a:t>The ethnic group that the person completing the census feels they belong to. This could be based on their culture, family background, identity or physical appearance.</a:t>
          </a:r>
        </a:p>
        <a:p>
          <a:r>
            <a:rPr lang="en-GB" sz="1100" b="0" i="0">
              <a:solidFill>
                <a:schemeClr val="dk1"/>
              </a:solidFill>
              <a:effectLst/>
              <a:latin typeface="+mn-lt"/>
              <a:ea typeface="+mn-ea"/>
              <a:cs typeface="+mn-cs"/>
            </a:rPr>
            <a:t>Respondents could choose one out of 19 tick-box response categories, including write-in response options.</a:t>
          </a:r>
        </a:p>
        <a:p>
          <a:endParaRPr lang="en-GB" sz="1100" b="1"/>
        </a:p>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chemeClr val="dk1"/>
              </a:solidFill>
              <a:effectLst/>
              <a:latin typeface="+mn-lt"/>
              <a:ea typeface="+mn-ea"/>
              <a:cs typeface="+mn-cs"/>
            </a:rPr>
            <a:t>*Due to changes in the question </a:t>
          </a:r>
          <a:r>
            <a:rPr lang="en-GB" sz="1100" b="0" baseline="0">
              <a:solidFill>
                <a:schemeClr val="dk1"/>
              </a:solidFill>
              <a:effectLst/>
              <a:latin typeface="+mn-lt"/>
              <a:ea typeface="+mn-ea"/>
              <a:cs typeface="+mn-cs"/>
            </a:rPr>
            <a:t>this data is not comparable with data from 2011</a:t>
          </a:r>
          <a:endParaRPr lang="en-GB">
            <a:effectLst/>
          </a:endParaRPr>
        </a:p>
        <a:p>
          <a:endParaRPr lang="en-GB" sz="11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68580</xdr:colOff>
      <xdr:row>3</xdr:row>
      <xdr:rowOff>45720</xdr:rowOff>
    </xdr:from>
    <xdr:to>
      <xdr:col>10</xdr:col>
      <xdr:colOff>449580</xdr:colOff>
      <xdr:row>15</xdr:row>
      <xdr:rowOff>47625</xdr:rowOff>
    </xdr:to>
    <xdr:sp macro="" textlink="">
      <xdr:nvSpPr>
        <xdr:cNvPr id="10" name="TextBox 1">
          <a:extLst>
            <a:ext uri="{FF2B5EF4-FFF2-40B4-BE49-F238E27FC236}">
              <a16:creationId xmlns:a16="http://schemas.microsoft.com/office/drawing/2014/main" id="{B6EABDB8-7802-4828-B9AB-F7A3B405EEA2}"/>
            </a:ext>
          </a:extLst>
        </xdr:cNvPr>
        <xdr:cNvSpPr txBox="1"/>
      </xdr:nvSpPr>
      <xdr:spPr>
        <a:xfrm>
          <a:off x="68580" y="702945"/>
          <a:ext cx="11206163" cy="2173605"/>
        </a:xfrm>
        <a:prstGeom prst="rect">
          <a:avLst/>
        </a:prstGeom>
        <a:solidFill>
          <a:srgbClr val="FFFFEB"/>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 and Definitions</a:t>
          </a:r>
        </a:p>
        <a:p>
          <a:endParaRPr lang="en-GB" sz="1100" b="1"/>
        </a:p>
        <a:p>
          <a:r>
            <a:rPr lang="en-GB" sz="1100" b="0" i="0">
              <a:solidFill>
                <a:schemeClr val="dk1"/>
              </a:solidFill>
              <a:effectLst/>
              <a:latin typeface="+mn-lt"/>
              <a:ea typeface="+mn-ea"/>
              <a:cs typeface="+mn-cs"/>
            </a:rPr>
            <a:t>The religion people connect or identify with (their religious affiliation), whether or not they practice or have belief in it.</a:t>
          </a:r>
        </a:p>
        <a:p>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This question was voluntary and includes people who identified with one of 8 tick-box response options, including ‘No religion’, alongside those who chose not to answer this question. As the question is voluntary, be cautious when comparing figures between different areas or between censuses because of varying response rates.</a:t>
          </a:r>
        </a:p>
        <a:p>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Percentages are calculated out of the overall population as opposed to out of the population who answered the religion question. This aids comparison across time and between areas, as the percentage of the population who answer the question varies.</a:t>
          </a:r>
        </a:p>
        <a:p>
          <a:endParaRPr lang="en-GB" sz="1100" b="0" i="0">
            <a:solidFill>
              <a:schemeClr val="dk1"/>
            </a:solidFill>
            <a:effectLst/>
            <a:latin typeface="+mn-lt"/>
            <a:ea typeface="+mn-ea"/>
            <a:cs typeface="+mn-cs"/>
          </a:endParaRPr>
        </a:p>
        <a:p>
          <a:r>
            <a:rPr lang="en-GB" sz="1100" b="1" i="0">
              <a:solidFill>
                <a:schemeClr val="dk1"/>
              </a:solidFill>
              <a:effectLst/>
              <a:latin typeface="+mn-lt"/>
              <a:ea typeface="+mn-ea"/>
              <a:cs typeface="+mn-cs"/>
            </a:rPr>
            <a:t>This variable is defined as broadly comparable. This derived variable can be generally compared with the same variable used in the 2011 Census, but there are some quality issues in the data.</a:t>
          </a:r>
          <a:endParaRPr lang="en-GB" sz="1100" b="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68580</xdr:colOff>
      <xdr:row>3</xdr:row>
      <xdr:rowOff>45720</xdr:rowOff>
    </xdr:from>
    <xdr:to>
      <xdr:col>9</xdr:col>
      <xdr:colOff>586740</xdr:colOff>
      <xdr:row>14</xdr:row>
      <xdr:rowOff>121920</xdr:rowOff>
    </xdr:to>
    <xdr:sp macro="" textlink="">
      <xdr:nvSpPr>
        <xdr:cNvPr id="5" name="TextBox 1">
          <a:extLst>
            <a:ext uri="{FF2B5EF4-FFF2-40B4-BE49-F238E27FC236}">
              <a16:creationId xmlns:a16="http://schemas.microsoft.com/office/drawing/2014/main" id="{CDE3C7EC-AB2D-438E-BA98-E05D386EA083}"/>
            </a:ext>
          </a:extLst>
        </xdr:cNvPr>
        <xdr:cNvSpPr txBox="1"/>
      </xdr:nvSpPr>
      <xdr:spPr>
        <a:xfrm>
          <a:off x="68580" y="708660"/>
          <a:ext cx="11452860" cy="2087880"/>
        </a:xfrm>
        <a:prstGeom prst="rect">
          <a:avLst/>
        </a:prstGeom>
        <a:solidFill>
          <a:srgbClr val="FFFFEB"/>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 and Definitions</a:t>
          </a:r>
        </a:p>
        <a:p>
          <a:endParaRPr lang="en-GB" sz="1100" b="1"/>
        </a:p>
        <a:p>
          <a:r>
            <a:rPr lang="en-GB" sz="1100" b="0" i="0">
              <a:solidFill>
                <a:schemeClr val="dk1"/>
              </a:solidFill>
              <a:effectLst/>
              <a:latin typeface="+mn-lt"/>
              <a:ea typeface="+mn-ea"/>
              <a:cs typeface="+mn-cs"/>
            </a:rPr>
            <a:t>The religion people connect or identify with (their religious affiliation), whether or not they practice or have belief in it.</a:t>
          </a:r>
        </a:p>
        <a:p>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This question was voluntary and the variable includes people who answered the question, including ‘No Religion’, alongside those who chose not to answer this question.</a:t>
          </a:r>
        </a:p>
        <a:p>
          <a:r>
            <a:rPr lang="en-GB" sz="1100" b="0" i="0">
              <a:solidFill>
                <a:schemeClr val="dk1"/>
              </a:solidFill>
              <a:effectLst/>
              <a:latin typeface="+mn-lt"/>
              <a:ea typeface="+mn-ea"/>
              <a:cs typeface="+mn-cs"/>
            </a:rPr>
            <a:t>This variable classifies responses into the eight tick-box response options. Write-in responses are classified by their "parent" religious affiliation, including "No Religion", where applicable.</a:t>
          </a:r>
        </a:p>
        <a:p>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As the question is voluntary, be cautious when comparing figures between different areas or between censuses because of varying response rates.</a:t>
          </a:r>
          <a:endParaRPr lang="en-GB">
            <a:effectLst/>
          </a:endParaRPr>
        </a:p>
        <a:p>
          <a:r>
            <a:rPr lang="en-GB" sz="1100" b="0" i="0">
              <a:solidFill>
                <a:schemeClr val="dk1"/>
              </a:solidFill>
              <a:effectLst/>
              <a:latin typeface="+mn-lt"/>
              <a:ea typeface="+mn-ea"/>
              <a:cs typeface="+mn-cs"/>
            </a:rPr>
            <a:t>Percentages are calculated out of the overall population as opposed to out of the population who answered the religion question. This aids comparison across time and between areas, as the percentage of the population who answer the question varies.</a:t>
          </a:r>
          <a:endParaRPr lang="en-GB">
            <a:effectLst/>
          </a:endParaRPr>
        </a:p>
        <a:p>
          <a:endParaRPr lang="en-GB" sz="1100" b="0" i="0">
            <a:solidFill>
              <a:schemeClr val="dk1"/>
            </a:solidFill>
            <a:effectLst/>
            <a:latin typeface="+mn-lt"/>
            <a:ea typeface="+mn-ea"/>
            <a:cs typeface="+mn-cs"/>
          </a:endParaRPr>
        </a:p>
        <a:p>
          <a:endParaRPr lang="en-GB" sz="1100" b="1"/>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60960</xdr:colOff>
      <xdr:row>3</xdr:row>
      <xdr:rowOff>0</xdr:rowOff>
    </xdr:from>
    <xdr:to>
      <xdr:col>4</xdr:col>
      <xdr:colOff>567266</xdr:colOff>
      <xdr:row>14</xdr:row>
      <xdr:rowOff>76200</xdr:rowOff>
    </xdr:to>
    <xdr:sp macro="" textlink="">
      <xdr:nvSpPr>
        <xdr:cNvPr id="2" name="TextBox 2">
          <a:extLst>
            <a:ext uri="{FF2B5EF4-FFF2-40B4-BE49-F238E27FC236}">
              <a16:creationId xmlns:a16="http://schemas.microsoft.com/office/drawing/2014/main" id="{776BDCFC-5321-4EB3-B0AD-F41FDB2CA49E}"/>
            </a:ext>
          </a:extLst>
        </xdr:cNvPr>
        <xdr:cNvSpPr txBox="1"/>
      </xdr:nvSpPr>
      <xdr:spPr>
        <a:xfrm>
          <a:off x="60960" y="668867"/>
          <a:ext cx="11639973" cy="2125133"/>
        </a:xfrm>
        <a:prstGeom prst="rect">
          <a:avLst/>
        </a:prstGeom>
        <a:solidFill>
          <a:srgbClr val="FFFFEB"/>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 and Definitions</a:t>
          </a:r>
        </a:p>
        <a:p>
          <a:endParaRPr lang="en-GB" sz="1100" b="1"/>
        </a:p>
        <a:p>
          <a:r>
            <a:rPr lang="en-GB" sz="1100" b="0"/>
            <a:t>Classifies households by whether members identify with the same religion, no religion, did not answer the question, or a combination of these options.</a:t>
          </a:r>
        </a:p>
        <a:p>
          <a:r>
            <a:rPr lang="en-GB" sz="1100" b="0"/>
            <a:t>This question was voluntary and the variable includes those who answered the question alongside those who chose not to.</a:t>
          </a:r>
        </a:p>
        <a:p>
          <a:endParaRPr lang="en-GB" sz="1100" b="1"/>
        </a:p>
        <a:p>
          <a:r>
            <a:rPr lang="en-GB" sz="1100" b="0"/>
            <a:t>This data is not comparable to the 2011</a:t>
          </a:r>
          <a:r>
            <a:rPr lang="en-GB" sz="1100" b="0" baseline="0"/>
            <a:t> Census. </a:t>
          </a:r>
          <a:endParaRPr lang="en-GB"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68580</xdr:colOff>
      <xdr:row>3</xdr:row>
      <xdr:rowOff>45720</xdr:rowOff>
    </xdr:from>
    <xdr:to>
      <xdr:col>21</xdr:col>
      <xdr:colOff>304800</xdr:colOff>
      <xdr:row>14</xdr:row>
      <xdr:rowOff>121920</xdr:rowOff>
    </xdr:to>
    <xdr:sp macro="" textlink="">
      <xdr:nvSpPr>
        <xdr:cNvPr id="67" name="TextBox 1">
          <a:extLst>
            <a:ext uri="{FF2B5EF4-FFF2-40B4-BE49-F238E27FC236}">
              <a16:creationId xmlns:a16="http://schemas.microsoft.com/office/drawing/2014/main" id="{8E7E343A-19B5-4C46-BBAE-E9B19D54346C}"/>
            </a:ext>
          </a:extLst>
        </xdr:cNvPr>
        <xdr:cNvSpPr txBox="1"/>
      </xdr:nvSpPr>
      <xdr:spPr>
        <a:xfrm>
          <a:off x="68580" y="708660"/>
          <a:ext cx="13761720" cy="2087880"/>
        </a:xfrm>
        <a:prstGeom prst="rect">
          <a:avLst/>
        </a:prstGeom>
        <a:solidFill>
          <a:srgbClr val="FFFFEB"/>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 and Definitions</a:t>
          </a:r>
        </a:p>
        <a:p>
          <a:endParaRPr lang="en-GB" sz="1100" b="1"/>
        </a:p>
        <a:p>
          <a:r>
            <a:rPr lang="en-GB" sz="1100" b="0" i="0">
              <a:solidFill>
                <a:schemeClr val="dk1"/>
              </a:solidFill>
              <a:effectLst/>
              <a:latin typeface="+mn-lt"/>
              <a:ea typeface="+mn-ea"/>
              <a:cs typeface="+mn-cs"/>
            </a:rPr>
            <a:t>The ethnic group that the person completing the census feels they belong to. This could be based on their culture, family background, identity or physical appearance.</a:t>
          </a:r>
        </a:p>
        <a:p>
          <a:r>
            <a:rPr lang="en-GB" sz="1100" b="0" i="0">
              <a:solidFill>
                <a:schemeClr val="dk1"/>
              </a:solidFill>
              <a:effectLst/>
              <a:latin typeface="+mn-lt"/>
              <a:ea typeface="+mn-ea"/>
              <a:cs typeface="+mn-cs"/>
            </a:rPr>
            <a:t>Respondents could choose one out of 19 tick-box response categories, including write-in response options.</a:t>
          </a:r>
        </a:p>
        <a:p>
          <a:endParaRPr lang="en-GB" sz="1100" b="0"/>
        </a:p>
        <a:p>
          <a:r>
            <a:rPr lang="en-GB" sz="1100" b="0"/>
            <a:t>Due to numerous changes in the detailed classification it is not possible</a:t>
          </a:r>
          <a:r>
            <a:rPr lang="en-GB" sz="1100" b="0" baseline="0"/>
            <a:t> to compare this information with 2011</a:t>
          </a:r>
          <a:endParaRPr lang="en-GB" sz="1100"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68580</xdr:colOff>
      <xdr:row>3</xdr:row>
      <xdr:rowOff>45720</xdr:rowOff>
    </xdr:from>
    <xdr:to>
      <xdr:col>14</xdr:col>
      <xdr:colOff>304800</xdr:colOff>
      <xdr:row>14</xdr:row>
      <xdr:rowOff>121920</xdr:rowOff>
    </xdr:to>
    <xdr:sp macro="" textlink="">
      <xdr:nvSpPr>
        <xdr:cNvPr id="26" name="TextBox 1">
          <a:extLst>
            <a:ext uri="{FF2B5EF4-FFF2-40B4-BE49-F238E27FC236}">
              <a16:creationId xmlns:a16="http://schemas.microsoft.com/office/drawing/2014/main" id="{0A60A250-C957-4C85-A29B-83541490B461}"/>
            </a:ext>
          </a:extLst>
        </xdr:cNvPr>
        <xdr:cNvSpPr txBox="1"/>
      </xdr:nvSpPr>
      <xdr:spPr>
        <a:xfrm>
          <a:off x="68580" y="708660"/>
          <a:ext cx="16786860" cy="2087880"/>
        </a:xfrm>
        <a:prstGeom prst="rect">
          <a:avLst/>
        </a:prstGeom>
        <a:solidFill>
          <a:srgbClr val="FFFFEB"/>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 and Definitions</a:t>
          </a:r>
        </a:p>
        <a:p>
          <a:endParaRPr lang="en-GB" sz="1100" b="1"/>
        </a:p>
        <a:p>
          <a:r>
            <a:rPr lang="en-GB" sz="1100" b="0" i="0">
              <a:solidFill>
                <a:schemeClr val="dk1"/>
              </a:solidFill>
              <a:effectLst/>
              <a:latin typeface="+mn-lt"/>
              <a:ea typeface="+mn-ea"/>
              <a:cs typeface="+mn-cs"/>
            </a:rPr>
            <a:t>Classifies households by whether members identify as having the same or different ethnic groups.</a:t>
          </a:r>
        </a:p>
        <a:p>
          <a:r>
            <a:rPr lang="en-GB" sz="1100" b="0" i="0">
              <a:solidFill>
                <a:schemeClr val="dk1"/>
              </a:solidFill>
              <a:effectLst/>
              <a:latin typeface="+mn-lt"/>
              <a:ea typeface="+mn-ea"/>
              <a:cs typeface="+mn-cs"/>
            </a:rPr>
            <a:t>If multiple ethnic groups are present, this identifies whether they differ between generations or partnerships within the household.</a:t>
          </a:r>
        </a:p>
        <a:p>
          <a:endParaRPr lang="en-GB"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68580</xdr:colOff>
      <xdr:row>3</xdr:row>
      <xdr:rowOff>45720</xdr:rowOff>
    </xdr:from>
    <xdr:to>
      <xdr:col>14</xdr:col>
      <xdr:colOff>304800</xdr:colOff>
      <xdr:row>14</xdr:row>
      <xdr:rowOff>121920</xdr:rowOff>
    </xdr:to>
    <xdr:sp macro="" textlink="">
      <xdr:nvSpPr>
        <xdr:cNvPr id="2" name="TextBox 1">
          <a:extLst>
            <a:ext uri="{FF2B5EF4-FFF2-40B4-BE49-F238E27FC236}">
              <a16:creationId xmlns:a16="http://schemas.microsoft.com/office/drawing/2014/main" id="{3E15E9F9-045A-4A02-B6C0-165BBD9E586E}"/>
            </a:ext>
          </a:extLst>
        </xdr:cNvPr>
        <xdr:cNvSpPr txBox="1"/>
      </xdr:nvSpPr>
      <xdr:spPr>
        <a:xfrm>
          <a:off x="68580" y="708660"/>
          <a:ext cx="17350740" cy="2087880"/>
        </a:xfrm>
        <a:prstGeom prst="rect">
          <a:avLst/>
        </a:prstGeom>
        <a:solidFill>
          <a:srgbClr val="FFFFEB"/>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 and Definitions</a:t>
          </a:r>
        </a:p>
        <a:p>
          <a:endParaRPr lang="en-GB" sz="1100" b="1"/>
        </a:p>
        <a:p>
          <a:r>
            <a:rPr lang="en-GB" sz="1100" b="0" i="0">
              <a:solidFill>
                <a:schemeClr val="dk1"/>
              </a:solidFill>
              <a:effectLst/>
              <a:latin typeface="+mn-lt"/>
              <a:ea typeface="+mn-ea"/>
              <a:cs typeface="+mn-cs"/>
            </a:rPr>
            <a:t>Someone’s national identity is a self-determined assessment of their own identity, it could be the country or countries where they feel they belong or think of as home. It is not dependent on ethnic group or citizenship.</a:t>
          </a:r>
        </a:p>
        <a:p>
          <a:r>
            <a:rPr lang="en-GB" sz="1100" b="0" i="0">
              <a:solidFill>
                <a:schemeClr val="dk1"/>
              </a:solidFill>
              <a:effectLst/>
              <a:latin typeface="+mn-lt"/>
              <a:ea typeface="+mn-ea"/>
              <a:cs typeface="+mn-cs"/>
            </a:rPr>
            <a:t>Respondents could select more than one national identit</a:t>
          </a:r>
        </a:p>
        <a:p>
          <a:endParaRPr lang="en-GB" sz="1100" b="1"/>
        </a:p>
        <a:p>
          <a:r>
            <a:rPr lang="en-GB" sz="1100" b="0" i="0">
              <a:solidFill>
                <a:schemeClr val="dk1"/>
              </a:solidFill>
              <a:effectLst/>
              <a:latin typeface="+mn-lt"/>
              <a:ea typeface="+mn-ea"/>
              <a:cs typeface="+mn-cs"/>
            </a:rPr>
            <a:t>The increase since the 2011 Census in people identifying as “British” and fall in people identifying as “English” may partly reflect true changes in self-perception. It is also likely to reflect that “British” replaced “English” as the first response option listed on the questionnaire in England.</a:t>
          </a:r>
        </a:p>
        <a:p>
          <a:endParaRPr lang="en-GB">
            <a:effectLst/>
          </a:endParaRPr>
        </a:p>
        <a:p>
          <a:r>
            <a:rPr lang="en-GB" sz="1100" b="0" i="0">
              <a:solidFill>
                <a:schemeClr val="dk1"/>
              </a:solidFill>
              <a:effectLst/>
              <a:latin typeface="+mn-lt"/>
              <a:ea typeface="+mn-ea"/>
              <a:cs typeface="+mn-cs"/>
            </a:rPr>
            <a:t>*Nationalities denoted with a star are not comparable with the 2011</a:t>
          </a:r>
          <a:r>
            <a:rPr lang="en-GB" sz="1100" b="0" i="0" baseline="0">
              <a:solidFill>
                <a:schemeClr val="dk1"/>
              </a:solidFill>
              <a:effectLst/>
              <a:latin typeface="+mn-lt"/>
              <a:ea typeface="+mn-ea"/>
              <a:cs typeface="+mn-cs"/>
            </a:rPr>
            <a:t> data</a:t>
          </a:r>
          <a:endParaRPr lang="en-GB">
            <a:effectLst/>
          </a:endParaRPr>
        </a:p>
        <a:p>
          <a:endParaRPr lang="en-GB"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68580</xdr:colOff>
      <xdr:row>3</xdr:row>
      <xdr:rowOff>45720</xdr:rowOff>
    </xdr:from>
    <xdr:to>
      <xdr:col>11</xdr:col>
      <xdr:colOff>770466</xdr:colOff>
      <xdr:row>14</xdr:row>
      <xdr:rowOff>121920</xdr:rowOff>
    </xdr:to>
    <xdr:sp macro="" textlink="">
      <xdr:nvSpPr>
        <xdr:cNvPr id="2" name="TextBox 1">
          <a:extLst>
            <a:ext uri="{FF2B5EF4-FFF2-40B4-BE49-F238E27FC236}">
              <a16:creationId xmlns:a16="http://schemas.microsoft.com/office/drawing/2014/main" id="{A97FD900-E23A-434C-A264-AA3F786BD4AB}"/>
            </a:ext>
          </a:extLst>
        </xdr:cNvPr>
        <xdr:cNvSpPr txBox="1"/>
      </xdr:nvSpPr>
      <xdr:spPr>
        <a:xfrm>
          <a:off x="68580" y="714587"/>
          <a:ext cx="14426353" cy="2125133"/>
        </a:xfrm>
        <a:prstGeom prst="rect">
          <a:avLst/>
        </a:prstGeom>
        <a:solidFill>
          <a:srgbClr val="FFFFEB"/>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 and Definitions</a:t>
          </a:r>
        </a:p>
        <a:p>
          <a:endParaRPr lang="en-GB" sz="1100" b="1"/>
        </a:p>
        <a:p>
          <a:r>
            <a:rPr lang="en-GB" sz="1100" b="0" i="0">
              <a:solidFill>
                <a:schemeClr val="dk1"/>
              </a:solidFill>
              <a:effectLst/>
              <a:latin typeface="+mn-lt"/>
              <a:ea typeface="+mn-ea"/>
              <a:cs typeface="+mn-cs"/>
            </a:rPr>
            <a:t>Someone’s national identity is a self-determined assessment of their own identity, it could be the country or countries where they feel they belong or think of as home. It is not dependent on ethnic group or citizenship.</a:t>
          </a:r>
        </a:p>
        <a:p>
          <a:r>
            <a:rPr lang="en-GB" sz="1100" b="0" i="0">
              <a:solidFill>
                <a:schemeClr val="dk1"/>
              </a:solidFill>
              <a:effectLst/>
              <a:latin typeface="+mn-lt"/>
              <a:ea typeface="+mn-ea"/>
              <a:cs typeface="+mn-cs"/>
            </a:rPr>
            <a:t>Respondents could select more than one national identity.</a:t>
          </a:r>
        </a:p>
        <a:p>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The increase since the 2011 Census in people identifying as “British” and fall in people identifying as “English” may partly reflect true changes in self-perception. It is also likely to reflect that “British” replaced “English” as the first response option listed on the questionnaire in England.</a:t>
          </a:r>
        </a:p>
        <a:p>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*Nationalities denoted with a star are not comparable with the 2011</a:t>
          </a:r>
          <a:r>
            <a:rPr lang="en-GB" sz="1100" b="0" i="0" baseline="0">
              <a:solidFill>
                <a:schemeClr val="dk1"/>
              </a:solidFill>
              <a:effectLst/>
              <a:latin typeface="+mn-lt"/>
              <a:ea typeface="+mn-ea"/>
              <a:cs typeface="+mn-cs"/>
            </a:rPr>
            <a:t> data</a:t>
          </a:r>
          <a:endParaRPr lang="en-GB" sz="1100" b="0" i="0">
            <a:solidFill>
              <a:schemeClr val="dk1"/>
            </a:solidFill>
            <a:effectLst/>
            <a:latin typeface="+mn-lt"/>
            <a:ea typeface="+mn-ea"/>
            <a:cs typeface="+mn-cs"/>
          </a:endParaRPr>
        </a:p>
        <a:p>
          <a:endParaRPr lang="en-GB"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68580</xdr:colOff>
      <xdr:row>3</xdr:row>
      <xdr:rowOff>45720</xdr:rowOff>
    </xdr:from>
    <xdr:to>
      <xdr:col>14</xdr:col>
      <xdr:colOff>304800</xdr:colOff>
      <xdr:row>14</xdr:row>
      <xdr:rowOff>121920</xdr:rowOff>
    </xdr:to>
    <xdr:sp macro="" textlink="">
      <xdr:nvSpPr>
        <xdr:cNvPr id="119" name="TextBox 1">
          <a:extLst>
            <a:ext uri="{FF2B5EF4-FFF2-40B4-BE49-F238E27FC236}">
              <a16:creationId xmlns:a16="http://schemas.microsoft.com/office/drawing/2014/main" id="{4679E41D-813E-483A-B45C-3DB0CFFB26B8}"/>
            </a:ext>
          </a:extLst>
        </xdr:cNvPr>
        <xdr:cNvSpPr txBox="1"/>
      </xdr:nvSpPr>
      <xdr:spPr>
        <a:xfrm>
          <a:off x="68580" y="708660"/>
          <a:ext cx="17350740" cy="2087880"/>
        </a:xfrm>
        <a:prstGeom prst="rect">
          <a:avLst/>
        </a:prstGeom>
        <a:solidFill>
          <a:srgbClr val="FFFFEB"/>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 and Definitions</a:t>
          </a:r>
        </a:p>
        <a:p>
          <a:endParaRPr lang="en-GB" sz="1100" b="1"/>
        </a:p>
        <a:p>
          <a:r>
            <a:rPr lang="en-GB" sz="1100" b="0" i="0">
              <a:solidFill>
                <a:schemeClr val="dk1"/>
              </a:solidFill>
              <a:effectLst/>
              <a:latin typeface="+mn-lt"/>
              <a:ea typeface="+mn-ea"/>
              <a:cs typeface="+mn-cs"/>
            </a:rPr>
            <a:t>A person's first or preferred language</a:t>
          </a:r>
        </a:p>
        <a:p>
          <a:endParaRPr lang="en-GB" sz="1100" b="0" i="0">
            <a:solidFill>
              <a:schemeClr val="dk1"/>
            </a:solidFill>
            <a:effectLst/>
            <a:latin typeface="+mn-lt"/>
            <a:ea typeface="+mn-ea"/>
            <a:cs typeface="+mn-cs"/>
          </a:endParaRPr>
        </a:p>
        <a:p>
          <a:r>
            <a:rPr lang="en-GB" sz="1100" b="0" i="0" baseline="0">
              <a:solidFill>
                <a:schemeClr val="dk1"/>
              </a:solidFill>
              <a:effectLst/>
              <a:latin typeface="+mn-lt"/>
              <a:ea typeface="+mn-ea"/>
              <a:cs typeface="+mn-cs"/>
            </a:rPr>
            <a:t>Main language is only recorded for people aged 3 and over. </a:t>
          </a:r>
          <a:endParaRPr lang="en-GB" sz="1100" b="1"/>
        </a:p>
        <a:p>
          <a:endParaRPr lang="en-GB"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60960</xdr:colOff>
      <xdr:row>3</xdr:row>
      <xdr:rowOff>0</xdr:rowOff>
    </xdr:from>
    <xdr:to>
      <xdr:col>14</xdr:col>
      <xdr:colOff>289560</xdr:colOff>
      <xdr:row>14</xdr:row>
      <xdr:rowOff>76200</xdr:rowOff>
    </xdr:to>
    <xdr:sp macro="" textlink="">
      <xdr:nvSpPr>
        <xdr:cNvPr id="74" name="TextBox 2">
          <a:extLst>
            <a:ext uri="{FF2B5EF4-FFF2-40B4-BE49-F238E27FC236}">
              <a16:creationId xmlns:a16="http://schemas.microsoft.com/office/drawing/2014/main" id="{FAC00D24-C7D1-4496-AC3D-F166BBFA93B2}"/>
            </a:ext>
          </a:extLst>
        </xdr:cNvPr>
        <xdr:cNvSpPr txBox="1"/>
      </xdr:nvSpPr>
      <xdr:spPr>
        <a:xfrm>
          <a:off x="60960" y="662940"/>
          <a:ext cx="13853160" cy="2087880"/>
        </a:xfrm>
        <a:prstGeom prst="rect">
          <a:avLst/>
        </a:prstGeom>
        <a:solidFill>
          <a:srgbClr val="FFFFEB"/>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 and Definitions</a:t>
          </a:r>
        </a:p>
        <a:p>
          <a:endParaRPr lang="en-GB" sz="1100" b="1"/>
        </a:p>
        <a:p>
          <a:r>
            <a:rPr lang="en-GB" sz="1100" b="0" i="0">
              <a:solidFill>
                <a:schemeClr val="dk1"/>
              </a:solidFill>
              <a:effectLst/>
              <a:latin typeface="+mn-lt"/>
              <a:ea typeface="+mn-ea"/>
              <a:cs typeface="+mn-cs"/>
            </a:rPr>
            <a:t>How well people whose main language is not English (English or Welsh in Wales) speak English.</a:t>
          </a:r>
        </a:p>
        <a:p>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English proficiency is only recorded for people aged</a:t>
          </a:r>
          <a:r>
            <a:rPr lang="en-GB" sz="1100" b="0" i="0" baseline="0">
              <a:solidFill>
                <a:schemeClr val="dk1"/>
              </a:solidFill>
              <a:effectLst/>
              <a:latin typeface="+mn-lt"/>
              <a:ea typeface="+mn-ea"/>
              <a:cs typeface="+mn-cs"/>
            </a:rPr>
            <a:t> 3 and over. </a:t>
          </a:r>
          <a:endParaRPr lang="en-GB" sz="11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60960</xdr:colOff>
      <xdr:row>3</xdr:row>
      <xdr:rowOff>0</xdr:rowOff>
    </xdr:from>
    <xdr:to>
      <xdr:col>14</xdr:col>
      <xdr:colOff>289560</xdr:colOff>
      <xdr:row>14</xdr:row>
      <xdr:rowOff>76200</xdr:rowOff>
    </xdr:to>
    <xdr:sp macro="" textlink="">
      <xdr:nvSpPr>
        <xdr:cNvPr id="2" name="TextBox 2">
          <a:extLst>
            <a:ext uri="{FF2B5EF4-FFF2-40B4-BE49-F238E27FC236}">
              <a16:creationId xmlns:a16="http://schemas.microsoft.com/office/drawing/2014/main" id="{D61A7374-E617-41EC-B083-6DC7394495C1}"/>
            </a:ext>
          </a:extLst>
        </xdr:cNvPr>
        <xdr:cNvSpPr txBox="1"/>
      </xdr:nvSpPr>
      <xdr:spPr>
        <a:xfrm>
          <a:off x="60960" y="662940"/>
          <a:ext cx="16337280" cy="2087880"/>
        </a:xfrm>
        <a:prstGeom prst="rect">
          <a:avLst/>
        </a:prstGeom>
        <a:solidFill>
          <a:srgbClr val="FFFFEB"/>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 and Definitions</a:t>
          </a:r>
        </a:p>
        <a:p>
          <a:endParaRPr lang="en-GB" sz="1100" b="1"/>
        </a:p>
        <a:p>
          <a:r>
            <a:rPr lang="en-GB" sz="1100" b="0" i="0">
              <a:solidFill>
                <a:schemeClr val="dk1"/>
              </a:solidFill>
              <a:effectLst/>
              <a:latin typeface="+mn-lt"/>
              <a:ea typeface="+mn-ea"/>
              <a:cs typeface="+mn-cs"/>
            </a:rPr>
            <a:t>Classifies households by the combination of adults and children (aged 3 to 15 years) within a household that have English (English or Welsh in Wales) as their main language.</a:t>
          </a:r>
          <a:endParaRPr lang="en-GB" sz="11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60960</xdr:colOff>
      <xdr:row>3</xdr:row>
      <xdr:rowOff>0</xdr:rowOff>
    </xdr:from>
    <xdr:to>
      <xdr:col>14</xdr:col>
      <xdr:colOff>289560</xdr:colOff>
      <xdr:row>14</xdr:row>
      <xdr:rowOff>76200</xdr:rowOff>
    </xdr:to>
    <xdr:sp macro="" textlink="">
      <xdr:nvSpPr>
        <xdr:cNvPr id="2" name="TextBox 2">
          <a:extLst>
            <a:ext uri="{FF2B5EF4-FFF2-40B4-BE49-F238E27FC236}">
              <a16:creationId xmlns:a16="http://schemas.microsoft.com/office/drawing/2014/main" id="{A156EB3E-E2A2-4043-92E3-202E0C9E9581}"/>
            </a:ext>
          </a:extLst>
        </xdr:cNvPr>
        <xdr:cNvSpPr txBox="1"/>
      </xdr:nvSpPr>
      <xdr:spPr>
        <a:xfrm>
          <a:off x="60960" y="662940"/>
          <a:ext cx="16337280" cy="2087880"/>
        </a:xfrm>
        <a:prstGeom prst="rect">
          <a:avLst/>
        </a:prstGeom>
        <a:solidFill>
          <a:srgbClr val="FFFFEB"/>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 and Definitions</a:t>
          </a:r>
        </a:p>
        <a:p>
          <a:endParaRPr lang="en-GB" sz="1100" b="1"/>
        </a:p>
        <a:p>
          <a:r>
            <a:rPr lang="en-GB" sz="1100" b="0" i="0">
              <a:solidFill>
                <a:schemeClr val="dk1"/>
              </a:solidFill>
              <a:effectLst/>
              <a:latin typeface="+mn-lt"/>
              <a:ea typeface="+mn-ea"/>
              <a:cs typeface="+mn-cs"/>
            </a:rPr>
            <a:t>Classifies households by whether members speak the same or different main language. If multiple main languages are spoken, this identifies whether they differ between generations or partnerships within the household.</a:t>
          </a:r>
          <a:endParaRPr lang="en-GB" sz="1100" b="1"/>
        </a:p>
      </xdr:txBody>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AFFE0A92-DB16-493B-8E12-A0FD865D1630}"/>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80172-6E5C-475D-A37E-B796531F59FE}">
  <dimension ref="A1:H22"/>
  <sheetViews>
    <sheetView tabSelected="1" workbookViewId="0">
      <selection activeCell="F20" sqref="F20"/>
    </sheetView>
  </sheetViews>
  <sheetFormatPr defaultColWidth="8.89453125" defaultRowHeight="14.4" x14ac:dyDescent="0.55000000000000004"/>
  <cols>
    <col min="1" max="1" width="8.89453125" style="7"/>
    <col min="2" max="2" width="32.7890625" style="7" customWidth="1"/>
    <col min="3" max="3" width="8.7890625" style="7" customWidth="1"/>
    <col min="4" max="4" width="32.7890625" style="7" customWidth="1"/>
    <col min="5" max="5" width="8.7890625" style="7" customWidth="1"/>
    <col min="6" max="6" width="32.7890625" style="7" customWidth="1"/>
    <col min="7" max="7" width="8.7890625" style="7" customWidth="1"/>
    <col min="8" max="8" width="32.7890625" style="7" customWidth="1"/>
    <col min="9" max="16384" width="8.89453125" style="7"/>
  </cols>
  <sheetData>
    <row r="1" spans="1:8" ht="25.8" x14ac:dyDescent="0.95">
      <c r="A1" s="50" t="s">
        <v>23</v>
      </c>
    </row>
    <row r="2" spans="1:8" x14ac:dyDescent="0.55000000000000004">
      <c r="A2" s="7" t="s">
        <v>656</v>
      </c>
    </row>
    <row r="4" spans="1:8" x14ac:dyDescent="0.55000000000000004">
      <c r="A4" s="51" t="s">
        <v>0</v>
      </c>
    </row>
    <row r="5" spans="1:8" x14ac:dyDescent="0.55000000000000004">
      <c r="A5" t="s">
        <v>1</v>
      </c>
    </row>
    <row r="6" spans="1:8" x14ac:dyDescent="0.55000000000000004">
      <c r="A6" s="7" t="s">
        <v>2</v>
      </c>
    </row>
    <row r="8" spans="1:8" x14ac:dyDescent="0.55000000000000004">
      <c r="A8" s="51" t="s">
        <v>519</v>
      </c>
    </row>
    <row r="9" spans="1:8" x14ac:dyDescent="0.55000000000000004">
      <c r="A9" s="7" t="s">
        <v>24</v>
      </c>
    </row>
    <row r="11" spans="1:8" x14ac:dyDescent="0.55000000000000004">
      <c r="B11" s="52" t="s">
        <v>25</v>
      </c>
      <c r="D11" s="53" t="s">
        <v>26</v>
      </c>
      <c r="F11" s="84" t="s">
        <v>27</v>
      </c>
      <c r="G11" s="51"/>
      <c r="H11" s="85" t="s">
        <v>28</v>
      </c>
    </row>
    <row r="12" spans="1:8" x14ac:dyDescent="0.55000000000000004">
      <c r="B12" s="54" t="s">
        <v>29</v>
      </c>
      <c r="D12" s="55" t="s">
        <v>32</v>
      </c>
      <c r="F12" s="120" t="s">
        <v>34</v>
      </c>
      <c r="H12" s="121" t="s">
        <v>28</v>
      </c>
    </row>
    <row r="13" spans="1:8" x14ac:dyDescent="0.55000000000000004">
      <c r="B13" s="54" t="s">
        <v>30</v>
      </c>
      <c r="D13" s="56" t="s">
        <v>33</v>
      </c>
      <c r="F13" s="120" t="s">
        <v>35</v>
      </c>
      <c r="H13" s="121" t="s">
        <v>38</v>
      </c>
    </row>
    <row r="14" spans="1:8" x14ac:dyDescent="0.55000000000000004">
      <c r="B14" s="54" t="s">
        <v>31</v>
      </c>
      <c r="D14" s="87"/>
      <c r="F14" s="120" t="s">
        <v>36</v>
      </c>
      <c r="H14" s="121" t="s">
        <v>39</v>
      </c>
    </row>
    <row r="15" spans="1:8" x14ac:dyDescent="0.55000000000000004">
      <c r="B15" s="86"/>
      <c r="D15" s="86"/>
      <c r="F15" s="120" t="s">
        <v>37</v>
      </c>
    </row>
    <row r="18" spans="1:1" x14ac:dyDescent="0.55000000000000004">
      <c r="A18" s="51" t="s">
        <v>3</v>
      </c>
    </row>
    <row r="19" spans="1:1" x14ac:dyDescent="0.55000000000000004">
      <c r="A19" s="7" t="s">
        <v>4</v>
      </c>
    </row>
    <row r="20" spans="1:1" x14ac:dyDescent="0.55000000000000004">
      <c r="A20" s="7" t="s">
        <v>5</v>
      </c>
    </row>
    <row r="22" spans="1:1" x14ac:dyDescent="0.55000000000000004">
      <c r="A22" s="57" t="s">
        <v>6</v>
      </c>
    </row>
  </sheetData>
  <hyperlinks>
    <hyperlink ref="B12" location="'Ethnic group'!A1" display="Ethnic group" xr:uid="{206F2E6F-1972-4EFA-98C4-2C2DFA0856A7}"/>
    <hyperlink ref="B13" location="'Ethnic group (detailed)'!A1" display="Ethnic group (detailed)" xr:uid="{89726485-6883-4303-8340-93E8366056D2}"/>
    <hyperlink ref="B14" location="'Multiple ethnic group'!A1" display="Multiple ethnic group" xr:uid="{0B269BC4-D893-4B1F-B49B-B32E97DFC56F}"/>
    <hyperlink ref="D12" location="'National identity UK'!A1" display="National identity - UK" xr:uid="{22EE5EB8-E7FF-43EC-8B7A-8676A09C7794}"/>
    <hyperlink ref="D13" location="'National identity (detailed) '!A1" display="National identity (detailed)" xr:uid="{53B7A8D9-C1A8-4DD9-AEED-CA707069129B}"/>
    <hyperlink ref="F12" location="'Main language (detailed)'!A1" display="Main language (detailed)" xr:uid="{334FB345-64B4-4E1B-B498-93A2C189A57F}"/>
    <hyperlink ref="F13" location="'English proficiency'!A1" display="Proficiency in English" xr:uid="{EB5969A0-8722-420E-B88C-2D836181D272}"/>
    <hyperlink ref="F14" location="'Household language'!A1" display="Household language" xr:uid="{FAD4EEE3-D0C8-43DE-A4A4-6FFAE6988BF2}"/>
    <hyperlink ref="F15" location="'Multi languages'!A1" display="Multiple main languages in household" xr:uid="{618ACAF3-326E-4AE5-B99B-08CC6370A99B}"/>
    <hyperlink ref="H12" location="Religion!A1" display="Religion" xr:uid="{7A6E0E3E-95B4-4BEB-BB2D-328581EE21F2}"/>
    <hyperlink ref="H13" location="'Religion detailed'!A1" display="Religion (detailed)" xr:uid="{3FD20DEC-BA27-4B01-AB2D-6BE131047EC0}"/>
    <hyperlink ref="H14" location="'Multi religion'!A1" display="Multi religion households" xr:uid="{0BB57556-8584-4037-9DA0-55F818865D3B}"/>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4184D-AD64-4579-BC86-0DAF18BB0965}">
  <sheetPr>
    <tabColor theme="5" tint="0.59999389629810485"/>
  </sheetPr>
  <dimension ref="A1:Q25"/>
  <sheetViews>
    <sheetView zoomScale="80" zoomScaleNormal="80" workbookViewId="0">
      <selection activeCell="C1" sqref="C1"/>
    </sheetView>
  </sheetViews>
  <sheetFormatPr defaultColWidth="8.89453125" defaultRowHeight="14.4" x14ac:dyDescent="0.55000000000000004"/>
  <cols>
    <col min="1" max="1" width="69" customWidth="1"/>
    <col min="2" max="17" width="11.7890625" customWidth="1"/>
    <col min="18" max="19" width="12.68359375" customWidth="1"/>
  </cols>
  <sheetData>
    <row r="1" spans="1:1" ht="23.1" x14ac:dyDescent="0.85">
      <c r="A1" s="1" t="s">
        <v>37</v>
      </c>
    </row>
    <row r="2" spans="1:1" x14ac:dyDescent="0.55000000000000004">
      <c r="A2" t="s">
        <v>651</v>
      </c>
    </row>
    <row r="16" spans="1:1" ht="14.7" thickBot="1" x14ac:dyDescent="0.6"/>
    <row r="17" spans="1:17" s="8" customFormat="1" ht="14.7" thickBot="1" x14ac:dyDescent="0.6">
      <c r="A17" s="524"/>
      <c r="B17" s="522" t="s">
        <v>7</v>
      </c>
      <c r="C17" s="523"/>
      <c r="D17" s="522" t="s">
        <v>14</v>
      </c>
      <c r="E17" s="523"/>
      <c r="F17" s="522" t="s">
        <v>8</v>
      </c>
      <c r="G17" s="523"/>
      <c r="H17" s="522" t="s">
        <v>9</v>
      </c>
      <c r="I17" s="523"/>
      <c r="J17" s="522" t="s">
        <v>10</v>
      </c>
      <c r="K17" s="523"/>
      <c r="L17" s="522" t="s">
        <v>11</v>
      </c>
      <c r="M17" s="523"/>
      <c r="N17" s="522" t="s">
        <v>12</v>
      </c>
      <c r="O17" s="523"/>
      <c r="P17" s="522" t="s">
        <v>608</v>
      </c>
      <c r="Q17" s="523"/>
    </row>
    <row r="18" spans="1:17" s="8" customFormat="1" ht="14.7" thickBot="1" x14ac:dyDescent="0.6">
      <c r="A18" s="525"/>
      <c r="B18" s="129">
        <v>2021</v>
      </c>
      <c r="C18" s="126" t="s">
        <v>607</v>
      </c>
      <c r="D18" s="129">
        <v>2021</v>
      </c>
      <c r="E18" s="126" t="s">
        <v>607</v>
      </c>
      <c r="F18" s="129">
        <v>2021</v>
      </c>
      <c r="G18" s="126" t="s">
        <v>607</v>
      </c>
      <c r="H18" s="129">
        <v>2021</v>
      </c>
      <c r="I18" s="126" t="s">
        <v>607</v>
      </c>
      <c r="J18" s="129">
        <v>2021</v>
      </c>
      <c r="K18" s="126" t="s">
        <v>607</v>
      </c>
      <c r="L18" s="129">
        <v>2021</v>
      </c>
      <c r="M18" s="126" t="s">
        <v>607</v>
      </c>
      <c r="N18" s="129">
        <v>2021</v>
      </c>
      <c r="O18" s="126" t="s">
        <v>607</v>
      </c>
      <c r="P18" s="129">
        <v>2021</v>
      </c>
      <c r="Q18" s="126" t="s">
        <v>607</v>
      </c>
    </row>
    <row r="19" spans="1:17" x14ac:dyDescent="0.55000000000000004">
      <c r="A19" s="27" t="s">
        <v>336</v>
      </c>
      <c r="B19" s="243">
        <v>18432</v>
      </c>
      <c r="C19" s="240">
        <v>0.34799999999999998</v>
      </c>
      <c r="D19" s="243">
        <v>12261</v>
      </c>
      <c r="E19" s="240">
        <v>0.30199999999999999</v>
      </c>
      <c r="F19" s="243">
        <v>10579</v>
      </c>
      <c r="G19" s="240">
        <v>0.28399999999999997</v>
      </c>
      <c r="H19" s="243">
        <v>16754</v>
      </c>
      <c r="I19" s="240">
        <v>0.30199999999999999</v>
      </c>
      <c r="J19" s="243">
        <v>15257</v>
      </c>
      <c r="K19" s="240">
        <v>0.29100000000000004</v>
      </c>
      <c r="L19" s="243">
        <v>11551</v>
      </c>
      <c r="M19" s="240">
        <v>0.28199999999999997</v>
      </c>
      <c r="N19" s="243">
        <v>84836</v>
      </c>
      <c r="O19" s="240">
        <v>0.30399999999999999</v>
      </c>
      <c r="P19" s="243">
        <v>7481788</v>
      </c>
      <c r="Q19" s="240">
        <v>0.30199999999999999</v>
      </c>
    </row>
    <row r="20" spans="1:17" x14ac:dyDescent="0.55000000000000004">
      <c r="A20" s="26" t="s">
        <v>515</v>
      </c>
      <c r="B20" s="28">
        <v>32231</v>
      </c>
      <c r="C20" s="76">
        <v>0.60899999999999999</v>
      </c>
      <c r="D20" s="28">
        <v>27572</v>
      </c>
      <c r="E20" s="76">
        <v>0.67900000000000005</v>
      </c>
      <c r="F20" s="28">
        <v>26176</v>
      </c>
      <c r="G20" s="76">
        <v>0.70299999999999996</v>
      </c>
      <c r="H20" s="28">
        <v>35899</v>
      </c>
      <c r="I20" s="76">
        <v>0.64800000000000002</v>
      </c>
      <c r="J20" s="28">
        <v>36166</v>
      </c>
      <c r="K20" s="76">
        <v>0.69</v>
      </c>
      <c r="L20" s="28">
        <v>28431</v>
      </c>
      <c r="M20" s="76">
        <v>0.69499999999999995</v>
      </c>
      <c r="N20" s="28">
        <v>186475</v>
      </c>
      <c r="O20" s="76">
        <v>0.66700000000000004</v>
      </c>
      <c r="P20" s="28">
        <v>15821402</v>
      </c>
      <c r="Q20" s="76">
        <v>0.63800000000000001</v>
      </c>
    </row>
    <row r="21" spans="1:17" x14ac:dyDescent="0.55000000000000004">
      <c r="A21" s="6" t="s">
        <v>516</v>
      </c>
      <c r="B21" s="147">
        <v>651</v>
      </c>
      <c r="C21" s="241">
        <v>1.2E-2</v>
      </c>
      <c r="D21" s="147">
        <v>140</v>
      </c>
      <c r="E21" s="241">
        <v>3.0000000000000001E-3</v>
      </c>
      <c r="F21" s="147">
        <v>95</v>
      </c>
      <c r="G21" s="241">
        <v>3.0000000000000001E-3</v>
      </c>
      <c r="H21" s="147">
        <v>948</v>
      </c>
      <c r="I21" s="241">
        <v>1.7000000000000001E-2</v>
      </c>
      <c r="J21" s="147">
        <v>220</v>
      </c>
      <c r="K21" s="241">
        <v>4.0000000000000001E-3</v>
      </c>
      <c r="L21" s="147">
        <v>303</v>
      </c>
      <c r="M21" s="241">
        <v>6.9999999999999993E-3</v>
      </c>
      <c r="N21" s="147">
        <v>2358</v>
      </c>
      <c r="O21" s="241">
        <v>8.0000000000000002E-3</v>
      </c>
      <c r="P21" s="147">
        <v>480381</v>
      </c>
      <c r="Q21" s="241">
        <v>1.9E-2</v>
      </c>
    </row>
    <row r="22" spans="1:17" x14ac:dyDescent="0.55000000000000004">
      <c r="A22" s="26" t="s">
        <v>517</v>
      </c>
      <c r="B22" s="28">
        <v>1006</v>
      </c>
      <c r="C22" s="76">
        <v>1.9E-2</v>
      </c>
      <c r="D22" s="28">
        <v>454</v>
      </c>
      <c r="E22" s="76">
        <v>1.1000000000000001E-2</v>
      </c>
      <c r="F22" s="28">
        <v>247</v>
      </c>
      <c r="G22" s="76">
        <v>6.9999999999999993E-3</v>
      </c>
      <c r="H22" s="28">
        <v>1085</v>
      </c>
      <c r="I22" s="76">
        <v>0.02</v>
      </c>
      <c r="J22" s="28">
        <v>550</v>
      </c>
      <c r="K22" s="76">
        <v>1.1000000000000001E-2</v>
      </c>
      <c r="L22" s="28">
        <v>449</v>
      </c>
      <c r="M22" s="76">
        <v>1.1000000000000001E-2</v>
      </c>
      <c r="N22" s="28">
        <v>3792</v>
      </c>
      <c r="O22" s="76">
        <v>1.3999999999999999E-2</v>
      </c>
      <c r="P22" s="28">
        <v>534271</v>
      </c>
      <c r="Q22" s="76">
        <v>2.2000000000000002E-2</v>
      </c>
    </row>
    <row r="23" spans="1:17" ht="14.7" thickBot="1" x14ac:dyDescent="0.6">
      <c r="A23" s="99" t="s">
        <v>518</v>
      </c>
      <c r="B23" s="244">
        <v>579</v>
      </c>
      <c r="C23" s="242">
        <v>1.1000000000000001E-2</v>
      </c>
      <c r="D23" s="244">
        <v>168</v>
      </c>
      <c r="E23" s="242">
        <v>4.0000000000000001E-3</v>
      </c>
      <c r="F23" s="244">
        <v>119</v>
      </c>
      <c r="G23" s="242">
        <v>3.0000000000000001E-3</v>
      </c>
      <c r="H23" s="244">
        <v>720</v>
      </c>
      <c r="I23" s="242">
        <v>1.3000000000000001E-2</v>
      </c>
      <c r="J23" s="244">
        <v>185</v>
      </c>
      <c r="K23" s="242">
        <v>4.0000000000000001E-3</v>
      </c>
      <c r="L23" s="244">
        <v>197</v>
      </c>
      <c r="M23" s="242">
        <v>5.0000000000000001E-3</v>
      </c>
      <c r="N23" s="244">
        <v>1968</v>
      </c>
      <c r="O23" s="242">
        <v>6.9999999999999993E-3</v>
      </c>
      <c r="P23" s="244">
        <v>465357</v>
      </c>
      <c r="Q23" s="242">
        <v>1.9E-2</v>
      </c>
    </row>
    <row r="25" spans="1:17" x14ac:dyDescent="0.55000000000000004">
      <c r="B25" s="30"/>
    </row>
  </sheetData>
  <mergeCells count="9">
    <mergeCell ref="J17:K17"/>
    <mergeCell ref="L17:M17"/>
    <mergeCell ref="N17:O17"/>
    <mergeCell ref="P17:Q17"/>
    <mergeCell ref="A17:A18"/>
    <mergeCell ref="B17:C17"/>
    <mergeCell ref="D17:E17"/>
    <mergeCell ref="F17:G17"/>
    <mergeCell ref="H17:I17"/>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91A58-DD47-4EAC-932D-628B7306D1C1}">
  <sheetPr>
    <tabColor theme="8" tint="0.59999389629810485"/>
  </sheetPr>
  <dimension ref="A1:S137"/>
  <sheetViews>
    <sheetView zoomScale="80" zoomScaleNormal="80" workbookViewId="0">
      <selection activeCell="K22" sqref="K22"/>
    </sheetView>
  </sheetViews>
  <sheetFormatPr defaultRowHeight="14.4" x14ac:dyDescent="0.55000000000000004"/>
  <cols>
    <col min="1" max="1" width="43.5234375" customWidth="1"/>
    <col min="2" max="19" width="11.7890625" customWidth="1"/>
  </cols>
  <sheetData>
    <row r="1" spans="1:1" ht="23.1" x14ac:dyDescent="0.85">
      <c r="A1" s="1" t="s">
        <v>28</v>
      </c>
    </row>
    <row r="2" spans="1:1" x14ac:dyDescent="0.55000000000000004">
      <c r="A2" t="s">
        <v>650</v>
      </c>
    </row>
    <row r="17" spans="1:13" x14ac:dyDescent="0.55000000000000004">
      <c r="A17" t="s">
        <v>16</v>
      </c>
    </row>
    <row r="19" spans="1:13" x14ac:dyDescent="0.55000000000000004">
      <c r="A19" s="3" t="s">
        <v>12</v>
      </c>
    </row>
    <row r="20" spans="1:13" x14ac:dyDescent="0.55000000000000004">
      <c r="A20" s="3" t="s">
        <v>22</v>
      </c>
    </row>
    <row r="21" spans="1:13" x14ac:dyDescent="0.55000000000000004">
      <c r="A21" s="3" t="s">
        <v>14</v>
      </c>
    </row>
    <row r="22" spans="1:13" x14ac:dyDescent="0.55000000000000004">
      <c r="A22" s="3" t="s">
        <v>17</v>
      </c>
    </row>
    <row r="23" spans="1:13" x14ac:dyDescent="0.55000000000000004">
      <c r="A23" s="3" t="s">
        <v>9</v>
      </c>
    </row>
    <row r="24" spans="1:13" x14ac:dyDescent="0.55000000000000004">
      <c r="A24" s="3" t="s">
        <v>10</v>
      </c>
    </row>
    <row r="25" spans="1:13" x14ac:dyDescent="0.55000000000000004">
      <c r="A25" s="3" t="s">
        <v>11</v>
      </c>
    </row>
    <row r="28" spans="1:13" ht="18.3" x14ac:dyDescent="0.7">
      <c r="A28" s="19" t="s">
        <v>18</v>
      </c>
    </row>
    <row r="29" spans="1:13" ht="14.7" thickBot="1" x14ac:dyDescent="0.6"/>
    <row r="30" spans="1:13" ht="14.7" thickBot="1" x14ac:dyDescent="0.6">
      <c r="A30" s="511"/>
      <c r="B30" s="504" t="s">
        <v>12</v>
      </c>
      <c r="C30" s="489"/>
      <c r="D30" s="489"/>
      <c r="E30" s="489"/>
      <c r="F30" s="489"/>
      <c r="G30" s="499"/>
      <c r="H30" s="488" t="s">
        <v>13</v>
      </c>
      <c r="I30" s="489"/>
      <c r="J30" s="489"/>
      <c r="K30" s="489"/>
      <c r="L30" s="489"/>
      <c r="M30" s="499"/>
    </row>
    <row r="31" spans="1:13" ht="14.7" thickBot="1" x14ac:dyDescent="0.6">
      <c r="A31" s="512"/>
      <c r="B31" s="492" t="s">
        <v>15</v>
      </c>
      <c r="C31" s="490"/>
      <c r="D31" s="490"/>
      <c r="E31" s="500"/>
      <c r="F31" s="492" t="s">
        <v>19</v>
      </c>
      <c r="G31" s="491"/>
      <c r="H31" s="493" t="s">
        <v>15</v>
      </c>
      <c r="I31" s="490"/>
      <c r="J31" s="490"/>
      <c r="K31" s="500"/>
      <c r="L31" s="492" t="s">
        <v>19</v>
      </c>
      <c r="M31" s="491"/>
    </row>
    <row r="32" spans="1:13" ht="14.7" thickBot="1" x14ac:dyDescent="0.6">
      <c r="A32" s="513"/>
      <c r="B32" s="124">
        <v>2011</v>
      </c>
      <c r="C32" s="125">
        <v>2021</v>
      </c>
      <c r="D32" s="125" t="s">
        <v>20</v>
      </c>
      <c r="E32" s="126" t="s">
        <v>21</v>
      </c>
      <c r="F32" s="124">
        <v>2011</v>
      </c>
      <c r="G32" s="126">
        <v>2021</v>
      </c>
      <c r="H32" s="124">
        <v>2011</v>
      </c>
      <c r="I32" s="125">
        <v>2021</v>
      </c>
      <c r="J32" s="125" t="s">
        <v>20</v>
      </c>
      <c r="K32" s="126" t="s">
        <v>21</v>
      </c>
      <c r="L32" s="127">
        <v>2011</v>
      </c>
      <c r="M32" s="126">
        <v>2021</v>
      </c>
    </row>
    <row r="33" spans="1:19" x14ac:dyDescent="0.55000000000000004">
      <c r="A33" s="108" t="s">
        <v>520</v>
      </c>
      <c r="B33" s="42">
        <v>159496</v>
      </c>
      <c r="C33" s="104">
        <v>266959</v>
      </c>
      <c r="D33" s="105">
        <f>C33-B33</f>
        <v>107463</v>
      </c>
      <c r="E33" s="154">
        <f>D33/B33</f>
        <v>0.67376611325675884</v>
      </c>
      <c r="F33" s="267">
        <v>0.26700000000000002</v>
      </c>
      <c r="G33" s="264">
        <v>0.41399999999999998</v>
      </c>
      <c r="H33" s="102">
        <v>14097229</v>
      </c>
      <c r="I33" s="104">
        <v>22162062</v>
      </c>
      <c r="J33" s="105">
        <f>I33-H33</f>
        <v>8064833</v>
      </c>
      <c r="K33" s="154">
        <f>J33/H33</f>
        <v>0.57208640080969109</v>
      </c>
      <c r="L33" s="276">
        <v>0.251</v>
      </c>
      <c r="M33" s="264">
        <v>0.37200000000000005</v>
      </c>
    </row>
    <row r="34" spans="1:19" x14ac:dyDescent="0.55000000000000004">
      <c r="A34" s="26" t="s">
        <v>521</v>
      </c>
      <c r="B34" s="33">
        <v>379144</v>
      </c>
      <c r="C34" s="10">
        <v>317610</v>
      </c>
      <c r="D34" s="10">
        <f t="shared" ref="D34:D41" si="0">C34-B34</f>
        <v>-61534</v>
      </c>
      <c r="E34" s="76">
        <f t="shared" ref="E34:E41" si="1">D34/B34</f>
        <v>-0.16229717468824509</v>
      </c>
      <c r="F34" s="268">
        <v>0.63500000000000001</v>
      </c>
      <c r="G34" s="76">
        <v>0.49200000000000005</v>
      </c>
      <c r="H34" s="14">
        <v>33243175</v>
      </c>
      <c r="I34" s="10">
        <v>27522672</v>
      </c>
      <c r="J34" s="10">
        <f t="shared" ref="J34:J41" si="2">I34-H34</f>
        <v>-5720503</v>
      </c>
      <c r="K34" s="76">
        <f t="shared" ref="K34:K41" si="3">J34/H34</f>
        <v>-0.17208052479945132</v>
      </c>
      <c r="L34" s="248">
        <v>0.59299999999999997</v>
      </c>
      <c r="M34" s="76">
        <v>0.46200000000000002</v>
      </c>
    </row>
    <row r="35" spans="1:19" x14ac:dyDescent="0.55000000000000004">
      <c r="A35" s="6" t="s">
        <v>522</v>
      </c>
      <c r="B35" s="44">
        <v>1772</v>
      </c>
      <c r="C35" s="106">
        <v>2383</v>
      </c>
      <c r="D35" s="106">
        <f t="shared" si="0"/>
        <v>611</v>
      </c>
      <c r="E35" s="265">
        <f t="shared" si="1"/>
        <v>0.34480812641083519</v>
      </c>
      <c r="F35" s="269">
        <v>3.0000000000000001E-3</v>
      </c>
      <c r="G35" s="75">
        <v>4.0000000000000001E-3</v>
      </c>
      <c r="H35" s="107">
        <v>247743</v>
      </c>
      <c r="I35" s="106">
        <v>272508</v>
      </c>
      <c r="J35" s="106">
        <f t="shared" si="2"/>
        <v>24765</v>
      </c>
      <c r="K35" s="75">
        <f t="shared" si="3"/>
        <v>9.9962461098799971E-2</v>
      </c>
      <c r="L35" s="250">
        <v>4.0000000000000001E-3</v>
      </c>
      <c r="M35" s="75">
        <v>5.0000000000000001E-3</v>
      </c>
    </row>
    <row r="36" spans="1:19" x14ac:dyDescent="0.55000000000000004">
      <c r="A36" s="26" t="s">
        <v>523</v>
      </c>
      <c r="B36" s="28">
        <v>2222</v>
      </c>
      <c r="C36" s="10">
        <v>3777</v>
      </c>
      <c r="D36" s="10">
        <f t="shared" si="0"/>
        <v>1555</v>
      </c>
      <c r="E36" s="266">
        <f t="shared" si="1"/>
        <v>0.69981998199819984</v>
      </c>
      <c r="F36" s="268">
        <v>4.0000000000000001E-3</v>
      </c>
      <c r="G36" s="76">
        <v>6.0000000000000001E-3</v>
      </c>
      <c r="H36" s="14">
        <v>816633</v>
      </c>
      <c r="I36" s="10">
        <v>1032775</v>
      </c>
      <c r="J36" s="10">
        <f t="shared" si="2"/>
        <v>216142</v>
      </c>
      <c r="K36" s="76">
        <f t="shared" si="3"/>
        <v>0.26467458454409754</v>
      </c>
      <c r="L36" s="248">
        <v>1.4999999999999999E-2</v>
      </c>
      <c r="M36" s="76">
        <v>1.7000000000000001E-2</v>
      </c>
    </row>
    <row r="37" spans="1:19" x14ac:dyDescent="0.55000000000000004">
      <c r="A37" s="6" t="s">
        <v>524</v>
      </c>
      <c r="B37" s="29">
        <v>539</v>
      </c>
      <c r="C37" s="106">
        <v>688</v>
      </c>
      <c r="D37" s="106">
        <f t="shared" si="0"/>
        <v>149</v>
      </c>
      <c r="E37" s="265">
        <f t="shared" si="1"/>
        <v>0.27643784786641928</v>
      </c>
      <c r="F37" s="269">
        <v>1E-3</v>
      </c>
      <c r="G37" s="75">
        <v>1E-3</v>
      </c>
      <c r="H37" s="107">
        <v>263346</v>
      </c>
      <c r="I37" s="106">
        <v>271327</v>
      </c>
      <c r="J37" s="106">
        <f t="shared" si="2"/>
        <v>7981</v>
      </c>
      <c r="K37" s="75">
        <f t="shared" si="3"/>
        <v>3.0306137173148635E-2</v>
      </c>
      <c r="L37" s="250">
        <v>5.0000000000000001E-3</v>
      </c>
      <c r="M37" s="75">
        <v>5.0000000000000001E-3</v>
      </c>
    </row>
    <row r="38" spans="1:19" x14ac:dyDescent="0.55000000000000004">
      <c r="A38" s="26" t="s">
        <v>525</v>
      </c>
      <c r="B38" s="28">
        <v>5741</v>
      </c>
      <c r="C38" s="10">
        <v>9347</v>
      </c>
      <c r="D38" s="10">
        <f t="shared" si="0"/>
        <v>3606</v>
      </c>
      <c r="E38" s="266">
        <f t="shared" si="1"/>
        <v>0.6281135690646229</v>
      </c>
      <c r="F38" s="268">
        <v>0.01</v>
      </c>
      <c r="G38" s="76">
        <v>1.3999999999999999E-2</v>
      </c>
      <c r="H38" s="14">
        <v>2706066</v>
      </c>
      <c r="I38" s="10">
        <v>3868133</v>
      </c>
      <c r="J38" s="10">
        <f t="shared" si="2"/>
        <v>1162067</v>
      </c>
      <c r="K38" s="76">
        <f t="shared" si="3"/>
        <v>0.42943039822384227</v>
      </c>
      <c r="L38" s="248">
        <v>4.8000000000000001E-2</v>
      </c>
      <c r="M38" s="76">
        <v>6.5000000000000002E-2</v>
      </c>
    </row>
    <row r="39" spans="1:19" x14ac:dyDescent="0.55000000000000004">
      <c r="A39" s="6" t="s">
        <v>526</v>
      </c>
      <c r="B39" s="29">
        <v>449</v>
      </c>
      <c r="C39" s="106">
        <v>761</v>
      </c>
      <c r="D39" s="106">
        <f t="shared" si="0"/>
        <v>312</v>
      </c>
      <c r="E39" s="265">
        <f t="shared" si="1"/>
        <v>0.69487750556792871</v>
      </c>
      <c r="F39" s="269">
        <v>1E-3</v>
      </c>
      <c r="G39" s="75">
        <v>1E-3</v>
      </c>
      <c r="H39" s="107">
        <v>423158</v>
      </c>
      <c r="I39" s="106">
        <v>524140</v>
      </c>
      <c r="J39" s="106">
        <f t="shared" si="2"/>
        <v>100982</v>
      </c>
      <c r="K39" s="75">
        <f t="shared" si="3"/>
        <v>0.238638995363434</v>
      </c>
      <c r="L39" s="250">
        <v>8.0000000000000002E-3</v>
      </c>
      <c r="M39" s="75">
        <v>9.0000000000000011E-3</v>
      </c>
    </row>
    <row r="40" spans="1:19" x14ac:dyDescent="0.55000000000000004">
      <c r="A40" s="26" t="s">
        <v>527</v>
      </c>
      <c r="B40" s="28">
        <v>2940</v>
      </c>
      <c r="C40" s="10">
        <v>3511</v>
      </c>
      <c r="D40" s="10">
        <f t="shared" si="0"/>
        <v>571</v>
      </c>
      <c r="E40" s="266">
        <f t="shared" si="1"/>
        <v>0.19421768707482992</v>
      </c>
      <c r="F40" s="268">
        <v>5.0000000000000001E-3</v>
      </c>
      <c r="G40" s="76">
        <v>5.0000000000000001E-3</v>
      </c>
      <c r="H40" s="14">
        <v>240530</v>
      </c>
      <c r="I40" s="10">
        <v>348334</v>
      </c>
      <c r="J40" s="10">
        <f t="shared" si="2"/>
        <v>107804</v>
      </c>
      <c r="K40" s="76">
        <f t="shared" si="3"/>
        <v>0.44819357252733549</v>
      </c>
      <c r="L40" s="248">
        <v>4.0000000000000001E-3</v>
      </c>
      <c r="M40" s="76">
        <v>6.0000000000000001E-3</v>
      </c>
    </row>
    <row r="41" spans="1:19" ht="14.7" thickBot="1" x14ac:dyDescent="0.6">
      <c r="A41" s="99" t="s">
        <v>528</v>
      </c>
      <c r="B41" s="270">
        <v>44681</v>
      </c>
      <c r="C41" s="271">
        <v>40042</v>
      </c>
      <c r="D41" s="271">
        <f t="shared" si="0"/>
        <v>-4639</v>
      </c>
      <c r="E41" s="272">
        <f t="shared" si="1"/>
        <v>-0.10382489201226472</v>
      </c>
      <c r="F41" s="273">
        <v>7.4999999999999997E-2</v>
      </c>
      <c r="G41" s="274">
        <v>6.2E-2</v>
      </c>
      <c r="H41" s="275">
        <v>4038032</v>
      </c>
      <c r="I41" s="271">
        <v>3595589</v>
      </c>
      <c r="J41" s="271">
        <f t="shared" si="2"/>
        <v>-442443</v>
      </c>
      <c r="K41" s="274">
        <f t="shared" si="3"/>
        <v>-0.10956896824988013</v>
      </c>
      <c r="L41" s="277">
        <v>7.2000000000000008E-2</v>
      </c>
      <c r="M41" s="274">
        <v>0.06</v>
      </c>
    </row>
    <row r="42" spans="1:19" x14ac:dyDescent="0.55000000000000004">
      <c r="B42" s="30"/>
      <c r="C42" s="30"/>
    </row>
    <row r="43" spans="1:19" x14ac:dyDescent="0.55000000000000004">
      <c r="B43" s="30"/>
      <c r="C43" s="30"/>
      <c r="H43" s="15"/>
      <c r="I43" s="15"/>
    </row>
    <row r="44" spans="1:19" ht="18.3" x14ac:dyDescent="0.7">
      <c r="A44" s="19" t="s">
        <v>7</v>
      </c>
      <c r="B44" s="30"/>
      <c r="C44" s="15"/>
    </row>
    <row r="45" spans="1:19" ht="14.7" thickBot="1" x14ac:dyDescent="0.6"/>
    <row r="46" spans="1:19" ht="14.7" thickBot="1" x14ac:dyDescent="0.6">
      <c r="A46" s="511"/>
      <c r="B46" s="504" t="s">
        <v>7</v>
      </c>
      <c r="C46" s="489"/>
      <c r="D46" s="489"/>
      <c r="E46" s="489"/>
      <c r="F46" s="489"/>
      <c r="G46" s="499"/>
      <c r="H46" s="488" t="s">
        <v>12</v>
      </c>
      <c r="I46" s="489"/>
      <c r="J46" s="489"/>
      <c r="K46" s="489"/>
      <c r="L46" s="489"/>
      <c r="M46" s="489"/>
      <c r="N46" s="489" t="s">
        <v>13</v>
      </c>
      <c r="O46" s="489"/>
      <c r="P46" s="489"/>
      <c r="Q46" s="489"/>
      <c r="R46" s="489"/>
      <c r="S46" s="499"/>
    </row>
    <row r="47" spans="1:19" ht="14.7" thickBot="1" x14ac:dyDescent="0.6">
      <c r="A47" s="512"/>
      <c r="B47" s="508" t="s">
        <v>15</v>
      </c>
      <c r="C47" s="526"/>
      <c r="D47" s="526"/>
      <c r="E47" s="510"/>
      <c r="F47" s="492" t="s">
        <v>19</v>
      </c>
      <c r="G47" s="491"/>
      <c r="H47" s="508" t="s">
        <v>15</v>
      </c>
      <c r="I47" s="526"/>
      <c r="J47" s="526"/>
      <c r="K47" s="509"/>
      <c r="L47" s="508" t="s">
        <v>19</v>
      </c>
      <c r="M47" s="509"/>
      <c r="N47" s="508" t="s">
        <v>15</v>
      </c>
      <c r="O47" s="526"/>
      <c r="P47" s="526"/>
      <c r="Q47" s="509"/>
      <c r="R47" s="508" t="s">
        <v>19</v>
      </c>
      <c r="S47" s="510"/>
    </row>
    <row r="48" spans="1:19" ht="14.7" thickBot="1" x14ac:dyDescent="0.6">
      <c r="A48" s="513"/>
      <c r="B48" s="60">
        <v>2011</v>
      </c>
      <c r="C48" s="61">
        <v>2021</v>
      </c>
      <c r="D48" s="61" t="s">
        <v>20</v>
      </c>
      <c r="E48" s="62" t="s">
        <v>21</v>
      </c>
      <c r="F48" s="130">
        <v>2011</v>
      </c>
      <c r="G48" s="131">
        <v>2021</v>
      </c>
      <c r="H48" s="60">
        <v>2011</v>
      </c>
      <c r="I48" s="61">
        <v>2021</v>
      </c>
      <c r="J48" s="61" t="s">
        <v>20</v>
      </c>
      <c r="K48" s="63" t="s">
        <v>21</v>
      </c>
      <c r="L48" s="60">
        <v>2011</v>
      </c>
      <c r="M48" s="63">
        <v>2021</v>
      </c>
      <c r="N48" s="60">
        <v>2011</v>
      </c>
      <c r="O48" s="61">
        <v>2021</v>
      </c>
      <c r="P48" s="61" t="s">
        <v>20</v>
      </c>
      <c r="Q48" s="63" t="s">
        <v>21</v>
      </c>
      <c r="R48" s="60">
        <v>2011</v>
      </c>
      <c r="S48" s="62">
        <v>2021</v>
      </c>
    </row>
    <row r="49" spans="1:19" x14ac:dyDescent="0.55000000000000004">
      <c r="A49" s="108" t="s">
        <v>520</v>
      </c>
      <c r="B49" s="283">
        <v>35593</v>
      </c>
      <c r="C49" s="284">
        <v>52733</v>
      </c>
      <c r="D49" s="285">
        <v>17140</v>
      </c>
      <c r="E49" s="315">
        <v>0.48155536200938387</v>
      </c>
      <c r="F49" s="293">
        <v>0.308</v>
      </c>
      <c r="G49" s="294">
        <v>0.44400000000000001</v>
      </c>
      <c r="H49" s="103">
        <v>159496</v>
      </c>
      <c r="I49" s="104">
        <v>266959</v>
      </c>
      <c r="J49" s="105">
        <f>I49-H49</f>
        <v>107463</v>
      </c>
      <c r="K49" s="154">
        <f>J49/H49</f>
        <v>0.67376611325675884</v>
      </c>
      <c r="L49" s="267">
        <v>0.26700000000000002</v>
      </c>
      <c r="M49" s="264">
        <v>0.41399999999999998</v>
      </c>
      <c r="N49" s="102">
        <v>14097229</v>
      </c>
      <c r="O49" s="104">
        <v>22162062</v>
      </c>
      <c r="P49" s="105">
        <f>O49-N49</f>
        <v>8064833</v>
      </c>
      <c r="Q49" s="154">
        <f>P49/N49</f>
        <v>0.57208640080969109</v>
      </c>
      <c r="R49" s="276">
        <v>0.251</v>
      </c>
      <c r="S49" s="264">
        <v>0.37200000000000005</v>
      </c>
    </row>
    <row r="50" spans="1:19" x14ac:dyDescent="0.55000000000000004">
      <c r="A50" s="26" t="s">
        <v>521</v>
      </c>
      <c r="B50" s="150">
        <v>67955</v>
      </c>
      <c r="C50" s="133">
        <v>54073</v>
      </c>
      <c r="D50" s="189">
        <v>-13882</v>
      </c>
      <c r="E50" s="184">
        <v>-0.20428224560370833</v>
      </c>
      <c r="F50" s="185">
        <v>0.58700000000000008</v>
      </c>
      <c r="G50" s="186">
        <v>0.45500000000000002</v>
      </c>
      <c r="H50" s="33">
        <v>379144</v>
      </c>
      <c r="I50" s="10">
        <v>317610</v>
      </c>
      <c r="J50" s="10">
        <f t="shared" ref="J50:J57" si="4">I50-H50</f>
        <v>-61534</v>
      </c>
      <c r="K50" s="76">
        <f t="shared" ref="K50:K57" si="5">J50/H50</f>
        <v>-0.16229717468824509</v>
      </c>
      <c r="L50" s="268">
        <v>0.63500000000000001</v>
      </c>
      <c r="M50" s="76">
        <v>0.49200000000000005</v>
      </c>
      <c r="N50" s="14">
        <v>33243175</v>
      </c>
      <c r="O50" s="10">
        <v>27522672</v>
      </c>
      <c r="P50" s="10">
        <f t="shared" ref="P50:P57" si="6">O50-N50</f>
        <v>-5720503</v>
      </c>
      <c r="Q50" s="76">
        <f t="shared" ref="Q50:Q57" si="7">P50/N50</f>
        <v>-0.17208052479945132</v>
      </c>
      <c r="R50" s="248">
        <v>0.59299999999999997</v>
      </c>
      <c r="S50" s="76">
        <v>0.46200000000000002</v>
      </c>
    </row>
    <row r="51" spans="1:19" x14ac:dyDescent="0.55000000000000004">
      <c r="A51" s="6" t="s">
        <v>522</v>
      </c>
      <c r="B51" s="286">
        <v>505</v>
      </c>
      <c r="C51" s="134">
        <v>559</v>
      </c>
      <c r="D51" s="287">
        <v>54</v>
      </c>
      <c r="E51" s="262">
        <v>0.10693069306930693</v>
      </c>
      <c r="F51" s="295">
        <v>4.0000000000000001E-3</v>
      </c>
      <c r="G51" s="296">
        <v>5.0000000000000001E-3</v>
      </c>
      <c r="H51" s="44">
        <v>1772</v>
      </c>
      <c r="I51" s="106">
        <v>2383</v>
      </c>
      <c r="J51" s="106">
        <f t="shared" si="4"/>
        <v>611</v>
      </c>
      <c r="K51" s="265">
        <f t="shared" si="5"/>
        <v>0.34480812641083519</v>
      </c>
      <c r="L51" s="269">
        <v>3.0000000000000001E-3</v>
      </c>
      <c r="M51" s="75">
        <v>4.0000000000000001E-3</v>
      </c>
      <c r="N51" s="107">
        <v>247743</v>
      </c>
      <c r="O51" s="106">
        <v>272508</v>
      </c>
      <c r="P51" s="106">
        <f t="shared" si="6"/>
        <v>24765</v>
      </c>
      <c r="Q51" s="75">
        <f t="shared" si="7"/>
        <v>9.9962461098799971E-2</v>
      </c>
      <c r="R51" s="250">
        <v>4.0000000000000001E-3</v>
      </c>
      <c r="S51" s="75">
        <v>5.0000000000000001E-3</v>
      </c>
    </row>
    <row r="52" spans="1:19" x14ac:dyDescent="0.55000000000000004">
      <c r="A52" s="26" t="s">
        <v>523</v>
      </c>
      <c r="B52" s="288">
        <v>938</v>
      </c>
      <c r="C52" s="133">
        <v>1192</v>
      </c>
      <c r="D52" s="289">
        <v>254</v>
      </c>
      <c r="E52" s="184">
        <v>0.27078891257995735</v>
      </c>
      <c r="F52" s="297">
        <v>8.0000000000000002E-3</v>
      </c>
      <c r="G52" s="186">
        <v>0.01</v>
      </c>
      <c r="H52" s="28">
        <v>2222</v>
      </c>
      <c r="I52" s="10">
        <v>3777</v>
      </c>
      <c r="J52" s="10">
        <f t="shared" si="4"/>
        <v>1555</v>
      </c>
      <c r="K52" s="266">
        <f t="shared" si="5"/>
        <v>0.69981998199819984</v>
      </c>
      <c r="L52" s="268">
        <v>4.0000000000000001E-3</v>
      </c>
      <c r="M52" s="76">
        <v>6.0000000000000001E-3</v>
      </c>
      <c r="N52" s="14">
        <v>816633</v>
      </c>
      <c r="O52" s="10">
        <v>1032775</v>
      </c>
      <c r="P52" s="10">
        <f t="shared" si="6"/>
        <v>216142</v>
      </c>
      <c r="Q52" s="76">
        <f t="shared" si="7"/>
        <v>0.26467458454409754</v>
      </c>
      <c r="R52" s="248">
        <v>1.4999999999999999E-2</v>
      </c>
      <c r="S52" s="76">
        <v>1.7000000000000001E-2</v>
      </c>
    </row>
    <row r="53" spans="1:19" x14ac:dyDescent="0.55000000000000004">
      <c r="A53" s="6" t="s">
        <v>524</v>
      </c>
      <c r="B53" s="286">
        <v>160</v>
      </c>
      <c r="C53" s="134">
        <v>198</v>
      </c>
      <c r="D53" s="287">
        <v>38</v>
      </c>
      <c r="E53" s="262">
        <v>0.23749999999999999</v>
      </c>
      <c r="F53" s="295">
        <v>1E-3</v>
      </c>
      <c r="G53" s="296">
        <v>2E-3</v>
      </c>
      <c r="H53" s="29">
        <v>539</v>
      </c>
      <c r="I53" s="106">
        <v>688</v>
      </c>
      <c r="J53" s="106">
        <f t="shared" si="4"/>
        <v>149</v>
      </c>
      <c r="K53" s="265">
        <f t="shared" si="5"/>
        <v>0.27643784786641928</v>
      </c>
      <c r="L53" s="269">
        <v>1E-3</v>
      </c>
      <c r="M53" s="75">
        <v>1E-3</v>
      </c>
      <c r="N53" s="107">
        <v>263346</v>
      </c>
      <c r="O53" s="106">
        <v>271327</v>
      </c>
      <c r="P53" s="106">
        <f t="shared" si="6"/>
        <v>7981</v>
      </c>
      <c r="Q53" s="75">
        <f t="shared" si="7"/>
        <v>3.0306137173148635E-2</v>
      </c>
      <c r="R53" s="250">
        <v>5.0000000000000001E-3</v>
      </c>
      <c r="S53" s="75">
        <v>5.0000000000000001E-3</v>
      </c>
    </row>
    <row r="54" spans="1:19" x14ac:dyDescent="0.55000000000000004">
      <c r="A54" s="26" t="s">
        <v>525</v>
      </c>
      <c r="B54" s="288">
        <v>1087</v>
      </c>
      <c r="C54" s="133">
        <v>1744</v>
      </c>
      <c r="D54" s="289">
        <v>657</v>
      </c>
      <c r="E54" s="184">
        <v>0.60441582336706534</v>
      </c>
      <c r="F54" s="297">
        <v>9.0000000000000011E-3</v>
      </c>
      <c r="G54" s="186">
        <v>1.4999999999999999E-2</v>
      </c>
      <c r="H54" s="28">
        <v>5741</v>
      </c>
      <c r="I54" s="10">
        <v>9347</v>
      </c>
      <c r="J54" s="10">
        <f t="shared" si="4"/>
        <v>3606</v>
      </c>
      <c r="K54" s="266">
        <f t="shared" si="5"/>
        <v>0.6281135690646229</v>
      </c>
      <c r="L54" s="268">
        <v>0.01</v>
      </c>
      <c r="M54" s="76">
        <v>1.3999999999999999E-2</v>
      </c>
      <c r="N54" s="14">
        <v>2706066</v>
      </c>
      <c r="O54" s="10">
        <v>3868133</v>
      </c>
      <c r="P54" s="10">
        <f t="shared" si="6"/>
        <v>1162067</v>
      </c>
      <c r="Q54" s="76">
        <f t="shared" si="7"/>
        <v>0.42943039822384227</v>
      </c>
      <c r="R54" s="248">
        <v>4.8000000000000001E-2</v>
      </c>
      <c r="S54" s="76">
        <v>6.5000000000000002E-2</v>
      </c>
    </row>
    <row r="55" spans="1:19" x14ac:dyDescent="0.55000000000000004">
      <c r="A55" s="6" t="s">
        <v>526</v>
      </c>
      <c r="B55" s="286">
        <v>147</v>
      </c>
      <c r="C55" s="134">
        <v>181</v>
      </c>
      <c r="D55" s="287">
        <v>34</v>
      </c>
      <c r="E55" s="262">
        <v>0.23129251700680273</v>
      </c>
      <c r="F55" s="295">
        <v>1E-3</v>
      </c>
      <c r="G55" s="296">
        <v>2E-3</v>
      </c>
      <c r="H55" s="29">
        <v>449</v>
      </c>
      <c r="I55" s="106">
        <v>761</v>
      </c>
      <c r="J55" s="106">
        <f t="shared" si="4"/>
        <v>312</v>
      </c>
      <c r="K55" s="265">
        <f t="shared" si="5"/>
        <v>0.69487750556792871</v>
      </c>
      <c r="L55" s="269">
        <v>1E-3</v>
      </c>
      <c r="M55" s="75">
        <v>1E-3</v>
      </c>
      <c r="N55" s="107">
        <v>423158</v>
      </c>
      <c r="O55" s="106">
        <v>524140</v>
      </c>
      <c r="P55" s="106">
        <f t="shared" si="6"/>
        <v>100982</v>
      </c>
      <c r="Q55" s="75">
        <f t="shared" si="7"/>
        <v>0.238638995363434</v>
      </c>
      <c r="R55" s="250">
        <v>8.0000000000000002E-3</v>
      </c>
      <c r="S55" s="75">
        <v>9.0000000000000011E-3</v>
      </c>
    </row>
    <row r="56" spans="1:19" x14ac:dyDescent="0.55000000000000004">
      <c r="A56" s="26" t="s">
        <v>527</v>
      </c>
      <c r="B56" s="288">
        <v>514</v>
      </c>
      <c r="C56" s="133">
        <v>619</v>
      </c>
      <c r="D56" s="289">
        <v>105</v>
      </c>
      <c r="E56" s="184">
        <v>0.20428015564202334</v>
      </c>
      <c r="F56" s="297">
        <v>4.0000000000000001E-3</v>
      </c>
      <c r="G56" s="186">
        <v>5.0000000000000001E-3</v>
      </c>
      <c r="H56" s="28">
        <v>2940</v>
      </c>
      <c r="I56" s="10">
        <v>3511</v>
      </c>
      <c r="J56" s="10">
        <f t="shared" si="4"/>
        <v>571</v>
      </c>
      <c r="K56" s="266">
        <f t="shared" si="5"/>
        <v>0.19421768707482992</v>
      </c>
      <c r="L56" s="268">
        <v>5.0000000000000001E-3</v>
      </c>
      <c r="M56" s="76">
        <v>5.0000000000000001E-3</v>
      </c>
      <c r="N56" s="14">
        <v>240530</v>
      </c>
      <c r="O56" s="10">
        <v>348334</v>
      </c>
      <c r="P56" s="10">
        <f t="shared" si="6"/>
        <v>107804</v>
      </c>
      <c r="Q56" s="76">
        <f t="shared" si="7"/>
        <v>0.44819357252733549</v>
      </c>
      <c r="R56" s="248">
        <v>4.0000000000000001E-3</v>
      </c>
      <c r="S56" s="76">
        <v>6.0000000000000001E-3</v>
      </c>
    </row>
    <row r="57" spans="1:19" ht="14.7" thickBot="1" x14ac:dyDescent="0.6">
      <c r="A57" s="99" t="s">
        <v>528</v>
      </c>
      <c r="B57" s="290">
        <v>8833</v>
      </c>
      <c r="C57" s="291">
        <v>7536</v>
      </c>
      <c r="D57" s="292">
        <v>-1297</v>
      </c>
      <c r="E57" s="263">
        <v>-0.14683572965017547</v>
      </c>
      <c r="F57" s="298">
        <v>7.5999999999999998E-2</v>
      </c>
      <c r="G57" s="299">
        <v>6.3E-2</v>
      </c>
      <c r="H57" s="270">
        <v>44681</v>
      </c>
      <c r="I57" s="271">
        <v>40042</v>
      </c>
      <c r="J57" s="271">
        <f t="shared" si="4"/>
        <v>-4639</v>
      </c>
      <c r="K57" s="272">
        <f t="shared" si="5"/>
        <v>-0.10382489201226472</v>
      </c>
      <c r="L57" s="273">
        <v>7.4999999999999997E-2</v>
      </c>
      <c r="M57" s="274">
        <v>6.2E-2</v>
      </c>
      <c r="N57" s="275">
        <v>4038032</v>
      </c>
      <c r="O57" s="271">
        <v>3595589</v>
      </c>
      <c r="P57" s="271">
        <f t="shared" si="6"/>
        <v>-442443</v>
      </c>
      <c r="Q57" s="274">
        <f t="shared" si="7"/>
        <v>-0.10956896824988013</v>
      </c>
      <c r="R57" s="277">
        <v>7.2000000000000008E-2</v>
      </c>
      <c r="S57" s="274">
        <v>0.06</v>
      </c>
    </row>
    <row r="59" spans="1:19" x14ac:dyDescent="0.55000000000000004">
      <c r="B59" s="30"/>
      <c r="C59" s="30"/>
    </row>
    <row r="60" spans="1:19" ht="18.3" x14ac:dyDescent="0.7">
      <c r="A60" s="19" t="s">
        <v>14</v>
      </c>
    </row>
    <row r="61" spans="1:19" ht="14.7" thickBot="1" x14ac:dyDescent="0.6"/>
    <row r="62" spans="1:19" ht="14.7" thickBot="1" x14ac:dyDescent="0.6">
      <c r="A62" s="511"/>
      <c r="B62" s="504" t="s">
        <v>14</v>
      </c>
      <c r="C62" s="489"/>
      <c r="D62" s="489"/>
      <c r="E62" s="489"/>
      <c r="F62" s="489"/>
      <c r="G62" s="527"/>
      <c r="H62" s="504" t="s">
        <v>12</v>
      </c>
      <c r="I62" s="489"/>
      <c r="J62" s="489"/>
      <c r="K62" s="489"/>
      <c r="L62" s="489"/>
      <c r="M62" s="527"/>
      <c r="N62" s="504" t="s">
        <v>13</v>
      </c>
      <c r="O62" s="489"/>
      <c r="P62" s="489"/>
      <c r="Q62" s="489"/>
      <c r="R62" s="489"/>
      <c r="S62" s="499"/>
    </row>
    <row r="63" spans="1:19" ht="14.7" thickBot="1" x14ac:dyDescent="0.6">
      <c r="A63" s="512"/>
      <c r="B63" s="504" t="s">
        <v>15</v>
      </c>
      <c r="C63" s="489"/>
      <c r="D63" s="489"/>
      <c r="E63" s="527"/>
      <c r="F63" s="504" t="s">
        <v>19</v>
      </c>
      <c r="G63" s="527"/>
      <c r="H63" s="504" t="s">
        <v>15</v>
      </c>
      <c r="I63" s="489"/>
      <c r="J63" s="489"/>
      <c r="K63" s="527"/>
      <c r="L63" s="504" t="s">
        <v>19</v>
      </c>
      <c r="M63" s="527"/>
      <c r="N63" s="504" t="s">
        <v>15</v>
      </c>
      <c r="O63" s="489"/>
      <c r="P63" s="489"/>
      <c r="Q63" s="499"/>
      <c r="R63" s="488" t="s">
        <v>19</v>
      </c>
      <c r="S63" s="499"/>
    </row>
    <row r="64" spans="1:19" ht="14.7" thickBot="1" x14ac:dyDescent="0.6">
      <c r="A64" s="514"/>
      <c r="B64" s="341">
        <v>2011</v>
      </c>
      <c r="C64" s="342">
        <v>2021</v>
      </c>
      <c r="D64" s="342" t="s">
        <v>20</v>
      </c>
      <c r="E64" s="343" t="s">
        <v>21</v>
      </c>
      <c r="F64" s="344">
        <v>2011</v>
      </c>
      <c r="G64" s="128">
        <v>2021</v>
      </c>
      <c r="H64" s="124">
        <v>2011</v>
      </c>
      <c r="I64" s="125">
        <v>2021</v>
      </c>
      <c r="J64" s="125" t="s">
        <v>20</v>
      </c>
      <c r="K64" s="128" t="s">
        <v>21</v>
      </c>
      <c r="L64" s="124">
        <v>2011</v>
      </c>
      <c r="M64" s="128">
        <v>2021</v>
      </c>
      <c r="N64" s="124">
        <v>2011</v>
      </c>
      <c r="O64" s="125">
        <v>2021</v>
      </c>
      <c r="P64" s="125" t="s">
        <v>20</v>
      </c>
      <c r="Q64" s="126" t="s">
        <v>21</v>
      </c>
      <c r="R64" s="127">
        <v>2011</v>
      </c>
      <c r="S64" s="126">
        <v>2021</v>
      </c>
    </row>
    <row r="65" spans="1:19" x14ac:dyDescent="0.55000000000000004">
      <c r="A65" s="108" t="s">
        <v>520</v>
      </c>
      <c r="B65" s="64">
        <v>18979</v>
      </c>
      <c r="C65" s="300">
        <v>33310</v>
      </c>
      <c r="D65" s="66">
        <v>14331</v>
      </c>
      <c r="E65" s="303">
        <v>0.75509773960693394</v>
      </c>
      <c r="F65" s="302">
        <v>0.22900000000000001</v>
      </c>
      <c r="G65" s="303">
        <v>0.36700000000000005</v>
      </c>
      <c r="H65" s="103">
        <v>159496</v>
      </c>
      <c r="I65" s="104">
        <v>266959</v>
      </c>
      <c r="J65" s="105">
        <f>I65-H65</f>
        <v>107463</v>
      </c>
      <c r="K65" s="154">
        <f>J65/H65</f>
        <v>0.67376611325675884</v>
      </c>
      <c r="L65" s="267">
        <v>0.26700000000000002</v>
      </c>
      <c r="M65" s="264">
        <v>0.41399999999999998</v>
      </c>
      <c r="N65" s="102">
        <v>14097229</v>
      </c>
      <c r="O65" s="104">
        <v>22162062</v>
      </c>
      <c r="P65" s="105">
        <f>O65-N65</f>
        <v>8064833</v>
      </c>
      <c r="Q65" s="154">
        <f>P65/N65</f>
        <v>0.57208640080969109</v>
      </c>
      <c r="R65" s="276">
        <v>0.251</v>
      </c>
      <c r="S65" s="264">
        <v>0.37200000000000005</v>
      </c>
    </row>
    <row r="66" spans="1:19" x14ac:dyDescent="0.55000000000000004">
      <c r="A66" s="26" t="s">
        <v>521</v>
      </c>
      <c r="B66" s="33">
        <v>56923</v>
      </c>
      <c r="C66" s="191">
        <v>50597</v>
      </c>
      <c r="D66" s="45">
        <v>-6326</v>
      </c>
      <c r="E66" s="193">
        <v>-0.11113258261159813</v>
      </c>
      <c r="F66" s="304">
        <v>0.68700000000000006</v>
      </c>
      <c r="G66" s="193">
        <v>0.55700000000000005</v>
      </c>
      <c r="H66" s="33">
        <v>379144</v>
      </c>
      <c r="I66" s="10">
        <v>317610</v>
      </c>
      <c r="J66" s="10">
        <f t="shared" ref="J66:J73" si="8">I66-H66</f>
        <v>-61534</v>
      </c>
      <c r="K66" s="76">
        <f t="shared" ref="K66:K73" si="9">J66/H66</f>
        <v>-0.16229717468824509</v>
      </c>
      <c r="L66" s="268">
        <v>0.63500000000000001</v>
      </c>
      <c r="M66" s="76">
        <v>0.49200000000000005</v>
      </c>
      <c r="N66" s="14">
        <v>33243175</v>
      </c>
      <c r="O66" s="10">
        <v>27522672</v>
      </c>
      <c r="P66" s="10">
        <f t="shared" ref="P66:P73" si="10">O66-N66</f>
        <v>-5720503</v>
      </c>
      <c r="Q66" s="76">
        <f t="shared" ref="Q66:Q73" si="11">P66/N66</f>
        <v>-0.17208052479945132</v>
      </c>
      <c r="R66" s="248">
        <v>0.59299999999999997</v>
      </c>
      <c r="S66" s="76">
        <v>0.46200000000000002</v>
      </c>
    </row>
    <row r="67" spans="1:19" x14ac:dyDescent="0.55000000000000004">
      <c r="A67" s="6" t="s">
        <v>522</v>
      </c>
      <c r="B67" s="65">
        <v>217</v>
      </c>
      <c r="C67" s="194">
        <v>333</v>
      </c>
      <c r="D67" s="67">
        <v>116</v>
      </c>
      <c r="E67" s="306">
        <v>0.53456221198156684</v>
      </c>
      <c r="F67" s="305">
        <v>3.0000000000000001E-3</v>
      </c>
      <c r="G67" s="306">
        <v>4.0000000000000001E-3</v>
      </c>
      <c r="H67" s="44">
        <v>1772</v>
      </c>
      <c r="I67" s="106">
        <v>2383</v>
      </c>
      <c r="J67" s="106">
        <f t="shared" si="8"/>
        <v>611</v>
      </c>
      <c r="K67" s="265">
        <f t="shared" si="9"/>
        <v>0.34480812641083519</v>
      </c>
      <c r="L67" s="269">
        <v>3.0000000000000001E-3</v>
      </c>
      <c r="M67" s="75">
        <v>4.0000000000000001E-3</v>
      </c>
      <c r="N67" s="107">
        <v>247743</v>
      </c>
      <c r="O67" s="106">
        <v>272508</v>
      </c>
      <c r="P67" s="106">
        <f t="shared" si="10"/>
        <v>24765</v>
      </c>
      <c r="Q67" s="75">
        <f t="shared" si="11"/>
        <v>9.9962461098799971E-2</v>
      </c>
      <c r="R67" s="250">
        <v>4.0000000000000001E-3</v>
      </c>
      <c r="S67" s="75">
        <v>5.0000000000000001E-3</v>
      </c>
    </row>
    <row r="68" spans="1:19" x14ac:dyDescent="0.55000000000000004">
      <c r="A68" s="26" t="s">
        <v>523</v>
      </c>
      <c r="B68" s="41">
        <v>114</v>
      </c>
      <c r="C68" s="191">
        <v>237</v>
      </c>
      <c r="D68" s="109">
        <v>123</v>
      </c>
      <c r="E68" s="193">
        <v>1.0789473684210527</v>
      </c>
      <c r="F68" s="307">
        <v>1E-3</v>
      </c>
      <c r="G68" s="193">
        <v>3.0000000000000001E-3</v>
      </c>
      <c r="H68" s="28">
        <v>2222</v>
      </c>
      <c r="I68" s="10">
        <v>3777</v>
      </c>
      <c r="J68" s="10">
        <f t="shared" si="8"/>
        <v>1555</v>
      </c>
      <c r="K68" s="266">
        <f t="shared" si="9"/>
        <v>0.69981998199819984</v>
      </c>
      <c r="L68" s="268">
        <v>4.0000000000000001E-3</v>
      </c>
      <c r="M68" s="76">
        <v>6.0000000000000001E-3</v>
      </c>
      <c r="N68" s="14">
        <v>816633</v>
      </c>
      <c r="O68" s="10">
        <v>1032775</v>
      </c>
      <c r="P68" s="10">
        <f t="shared" si="10"/>
        <v>216142</v>
      </c>
      <c r="Q68" s="76">
        <f t="shared" si="11"/>
        <v>0.26467458454409754</v>
      </c>
      <c r="R68" s="248">
        <v>1.4999999999999999E-2</v>
      </c>
      <c r="S68" s="76">
        <v>1.7000000000000001E-2</v>
      </c>
    </row>
    <row r="69" spans="1:19" x14ac:dyDescent="0.55000000000000004">
      <c r="A69" s="6" t="s">
        <v>524</v>
      </c>
      <c r="B69" s="65">
        <v>123</v>
      </c>
      <c r="C69" s="194">
        <v>159</v>
      </c>
      <c r="D69" s="67">
        <v>36</v>
      </c>
      <c r="E69" s="306">
        <v>0.29268292682926828</v>
      </c>
      <c r="F69" s="305">
        <v>1E-3</v>
      </c>
      <c r="G69" s="306">
        <v>2E-3</v>
      </c>
      <c r="H69" s="29">
        <v>539</v>
      </c>
      <c r="I69" s="106">
        <v>688</v>
      </c>
      <c r="J69" s="106">
        <f t="shared" si="8"/>
        <v>149</v>
      </c>
      <c r="K69" s="265">
        <f t="shared" si="9"/>
        <v>0.27643784786641928</v>
      </c>
      <c r="L69" s="269">
        <v>1E-3</v>
      </c>
      <c r="M69" s="75">
        <v>1E-3</v>
      </c>
      <c r="N69" s="107">
        <v>263346</v>
      </c>
      <c r="O69" s="106">
        <v>271327</v>
      </c>
      <c r="P69" s="106">
        <f t="shared" si="10"/>
        <v>7981</v>
      </c>
      <c r="Q69" s="75">
        <f t="shared" si="11"/>
        <v>3.0306137173148635E-2</v>
      </c>
      <c r="R69" s="250">
        <v>5.0000000000000001E-3</v>
      </c>
      <c r="S69" s="75">
        <v>5.0000000000000001E-3</v>
      </c>
    </row>
    <row r="70" spans="1:19" x14ac:dyDescent="0.55000000000000004">
      <c r="A70" s="26" t="s">
        <v>525</v>
      </c>
      <c r="B70" s="41">
        <v>164</v>
      </c>
      <c r="C70" s="191">
        <v>236</v>
      </c>
      <c r="D70" s="109">
        <v>72</v>
      </c>
      <c r="E70" s="193">
        <v>0.43902439024390244</v>
      </c>
      <c r="F70" s="307">
        <v>2E-3</v>
      </c>
      <c r="G70" s="193">
        <v>3.0000000000000001E-3</v>
      </c>
      <c r="H70" s="28">
        <v>5741</v>
      </c>
      <c r="I70" s="10">
        <v>9347</v>
      </c>
      <c r="J70" s="10">
        <f t="shared" si="8"/>
        <v>3606</v>
      </c>
      <c r="K70" s="266">
        <f t="shared" si="9"/>
        <v>0.6281135690646229</v>
      </c>
      <c r="L70" s="268">
        <v>0.01</v>
      </c>
      <c r="M70" s="76">
        <v>1.3999999999999999E-2</v>
      </c>
      <c r="N70" s="14">
        <v>2706066</v>
      </c>
      <c r="O70" s="10">
        <v>3868133</v>
      </c>
      <c r="P70" s="10">
        <f t="shared" si="10"/>
        <v>1162067</v>
      </c>
      <c r="Q70" s="76">
        <f t="shared" si="11"/>
        <v>0.42943039822384227</v>
      </c>
      <c r="R70" s="248">
        <v>4.8000000000000001E-2</v>
      </c>
      <c r="S70" s="76">
        <v>6.5000000000000002E-2</v>
      </c>
    </row>
    <row r="71" spans="1:19" x14ac:dyDescent="0.55000000000000004">
      <c r="A71" s="6" t="s">
        <v>526</v>
      </c>
      <c r="B71" s="65">
        <v>7</v>
      </c>
      <c r="C71" s="194">
        <v>65</v>
      </c>
      <c r="D71" s="67">
        <v>58</v>
      </c>
      <c r="E71" s="306">
        <v>8.2857142857142865</v>
      </c>
      <c r="F71" s="305">
        <v>0</v>
      </c>
      <c r="G71" s="306">
        <v>1E-3</v>
      </c>
      <c r="H71" s="29">
        <v>449</v>
      </c>
      <c r="I71" s="106">
        <v>761</v>
      </c>
      <c r="J71" s="106">
        <f t="shared" si="8"/>
        <v>312</v>
      </c>
      <c r="K71" s="265">
        <f t="shared" si="9"/>
        <v>0.69487750556792871</v>
      </c>
      <c r="L71" s="269">
        <v>1E-3</v>
      </c>
      <c r="M71" s="75">
        <v>1E-3</v>
      </c>
      <c r="N71" s="107">
        <v>423158</v>
      </c>
      <c r="O71" s="106">
        <v>524140</v>
      </c>
      <c r="P71" s="106">
        <f t="shared" si="10"/>
        <v>100982</v>
      </c>
      <c r="Q71" s="75">
        <f t="shared" si="11"/>
        <v>0.238638995363434</v>
      </c>
      <c r="R71" s="250">
        <v>8.0000000000000002E-3</v>
      </c>
      <c r="S71" s="75">
        <v>9.0000000000000011E-3</v>
      </c>
    </row>
    <row r="72" spans="1:19" x14ac:dyDescent="0.55000000000000004">
      <c r="A72" s="26" t="s">
        <v>527</v>
      </c>
      <c r="B72" s="41">
        <v>314</v>
      </c>
      <c r="C72" s="191">
        <v>422</v>
      </c>
      <c r="D72" s="109">
        <v>108</v>
      </c>
      <c r="E72" s="193">
        <v>0.34394904458598724</v>
      </c>
      <c r="F72" s="307">
        <v>4.0000000000000001E-3</v>
      </c>
      <c r="G72" s="193">
        <v>5.0000000000000001E-3</v>
      </c>
      <c r="H72" s="28">
        <v>2940</v>
      </c>
      <c r="I72" s="10">
        <v>3511</v>
      </c>
      <c r="J72" s="10">
        <f t="shared" si="8"/>
        <v>571</v>
      </c>
      <c r="K72" s="266">
        <f t="shared" si="9"/>
        <v>0.19421768707482992</v>
      </c>
      <c r="L72" s="268">
        <v>5.0000000000000001E-3</v>
      </c>
      <c r="M72" s="76">
        <v>5.0000000000000001E-3</v>
      </c>
      <c r="N72" s="14">
        <v>240530</v>
      </c>
      <c r="O72" s="10">
        <v>348334</v>
      </c>
      <c r="P72" s="10">
        <f t="shared" si="10"/>
        <v>107804</v>
      </c>
      <c r="Q72" s="76">
        <f t="shared" si="11"/>
        <v>0.44819357252733549</v>
      </c>
      <c r="R72" s="248">
        <v>4.0000000000000001E-3</v>
      </c>
      <c r="S72" s="76">
        <v>6.0000000000000001E-3</v>
      </c>
    </row>
    <row r="73" spans="1:19" ht="14.7" thickBot="1" x14ac:dyDescent="0.6">
      <c r="A73" s="99" t="s">
        <v>528</v>
      </c>
      <c r="B73" s="281">
        <v>6040</v>
      </c>
      <c r="C73" s="301">
        <v>5476</v>
      </c>
      <c r="D73" s="282">
        <v>-564</v>
      </c>
      <c r="E73" s="309">
        <v>-9.3377483443708609E-2</v>
      </c>
      <c r="F73" s="308">
        <v>7.2999999999999995E-2</v>
      </c>
      <c r="G73" s="309">
        <v>0.06</v>
      </c>
      <c r="H73" s="270">
        <v>44681</v>
      </c>
      <c r="I73" s="271">
        <v>40042</v>
      </c>
      <c r="J73" s="271">
        <f t="shared" si="8"/>
        <v>-4639</v>
      </c>
      <c r="K73" s="272">
        <f t="shared" si="9"/>
        <v>-0.10382489201226472</v>
      </c>
      <c r="L73" s="273">
        <v>7.4999999999999997E-2</v>
      </c>
      <c r="M73" s="274">
        <v>6.2E-2</v>
      </c>
      <c r="N73" s="275">
        <v>4038032</v>
      </c>
      <c r="O73" s="271">
        <v>3595589</v>
      </c>
      <c r="P73" s="271">
        <f t="shared" si="10"/>
        <v>-442443</v>
      </c>
      <c r="Q73" s="274">
        <f t="shared" si="11"/>
        <v>-0.10956896824988013</v>
      </c>
      <c r="R73" s="277">
        <v>7.2000000000000008E-2</v>
      </c>
      <c r="S73" s="274">
        <v>0.06</v>
      </c>
    </row>
    <row r="75" spans="1:19" x14ac:dyDescent="0.55000000000000004">
      <c r="B75" s="30"/>
      <c r="C75" s="30"/>
    </row>
    <row r="76" spans="1:19" ht="18.3" x14ac:dyDescent="0.7">
      <c r="A76" s="19" t="s">
        <v>8</v>
      </c>
    </row>
    <row r="77" spans="1:19" ht="14.7" thickBot="1" x14ac:dyDescent="0.6"/>
    <row r="78" spans="1:19" ht="14.7" thickBot="1" x14ac:dyDescent="0.6">
      <c r="A78" s="494"/>
      <c r="B78" s="504" t="s">
        <v>8</v>
      </c>
      <c r="C78" s="489"/>
      <c r="D78" s="489"/>
      <c r="E78" s="489"/>
      <c r="F78" s="490"/>
      <c r="G78" s="490"/>
      <c r="H78" s="489" t="s">
        <v>12</v>
      </c>
      <c r="I78" s="489"/>
      <c r="J78" s="489"/>
      <c r="K78" s="489"/>
      <c r="L78" s="490"/>
      <c r="M78" s="490"/>
      <c r="N78" s="489" t="s">
        <v>13</v>
      </c>
      <c r="O78" s="489"/>
      <c r="P78" s="489"/>
      <c r="Q78" s="489"/>
      <c r="R78" s="490"/>
      <c r="S78" s="491"/>
    </row>
    <row r="79" spans="1:19" ht="14.7" thickBot="1" x14ac:dyDescent="0.6">
      <c r="A79" s="495"/>
      <c r="B79" s="492" t="s">
        <v>15</v>
      </c>
      <c r="C79" s="490"/>
      <c r="D79" s="490"/>
      <c r="E79" s="491"/>
      <c r="F79" s="493" t="s">
        <v>19</v>
      </c>
      <c r="G79" s="500"/>
      <c r="H79" s="492" t="s">
        <v>15</v>
      </c>
      <c r="I79" s="490"/>
      <c r="J79" s="490"/>
      <c r="K79" s="491"/>
      <c r="L79" s="493" t="s">
        <v>19</v>
      </c>
      <c r="M79" s="500"/>
      <c r="N79" s="492" t="s">
        <v>15</v>
      </c>
      <c r="O79" s="490"/>
      <c r="P79" s="490"/>
      <c r="Q79" s="491"/>
      <c r="R79" s="493" t="s">
        <v>19</v>
      </c>
      <c r="S79" s="491"/>
    </row>
    <row r="80" spans="1:19" ht="14.7" thickBot="1" x14ac:dyDescent="0.6">
      <c r="A80" s="514"/>
      <c r="B80" s="21">
        <v>2011</v>
      </c>
      <c r="C80" s="22">
        <v>2021</v>
      </c>
      <c r="D80" s="22" t="s">
        <v>20</v>
      </c>
      <c r="E80" s="132" t="s">
        <v>21</v>
      </c>
      <c r="F80" s="130">
        <v>2011</v>
      </c>
      <c r="G80" s="131">
        <v>2021</v>
      </c>
      <c r="H80" s="21">
        <v>2011</v>
      </c>
      <c r="I80" s="22">
        <v>2021</v>
      </c>
      <c r="J80" s="22" t="s">
        <v>20</v>
      </c>
      <c r="K80" s="132" t="s">
        <v>21</v>
      </c>
      <c r="L80" s="130">
        <v>2011</v>
      </c>
      <c r="M80" s="131">
        <v>2021</v>
      </c>
      <c r="N80" s="21">
        <v>2011</v>
      </c>
      <c r="O80" s="22">
        <v>2021</v>
      </c>
      <c r="P80" s="22" t="s">
        <v>20</v>
      </c>
      <c r="Q80" s="132" t="s">
        <v>21</v>
      </c>
      <c r="R80" s="130">
        <v>2011</v>
      </c>
      <c r="S80" s="132">
        <v>2021</v>
      </c>
    </row>
    <row r="81" spans="1:19" x14ac:dyDescent="0.55000000000000004">
      <c r="A81" s="108" t="s">
        <v>520</v>
      </c>
      <c r="B81" s="283">
        <v>20646</v>
      </c>
      <c r="C81" s="284">
        <v>36238</v>
      </c>
      <c r="D81" s="285">
        <v>15592</v>
      </c>
      <c r="E81" s="315">
        <v>0.75520681972294879</v>
      </c>
      <c r="F81" s="293">
        <v>0.252</v>
      </c>
      <c r="G81" s="294">
        <v>0.41600000000000004</v>
      </c>
      <c r="H81" s="103">
        <v>159496</v>
      </c>
      <c r="I81" s="104">
        <v>266959</v>
      </c>
      <c r="J81" s="105">
        <f>I81-H81</f>
        <v>107463</v>
      </c>
      <c r="K81" s="154">
        <f>J81/H81</f>
        <v>0.67376611325675884</v>
      </c>
      <c r="L81" s="267">
        <v>0.26700000000000002</v>
      </c>
      <c r="M81" s="264">
        <v>0.41399999999999998</v>
      </c>
      <c r="N81" s="102">
        <v>14097229</v>
      </c>
      <c r="O81" s="104">
        <v>22162062</v>
      </c>
      <c r="P81" s="105">
        <f>O81-N81</f>
        <v>8064833</v>
      </c>
      <c r="Q81" s="154">
        <f>P81/N81</f>
        <v>0.57208640080969109</v>
      </c>
      <c r="R81" s="276">
        <v>0.251</v>
      </c>
      <c r="S81" s="264">
        <v>0.37200000000000005</v>
      </c>
    </row>
    <row r="82" spans="1:19" x14ac:dyDescent="0.55000000000000004">
      <c r="A82" s="26" t="s">
        <v>521</v>
      </c>
      <c r="B82" s="150">
        <v>53912</v>
      </c>
      <c r="C82" s="133">
        <v>43969</v>
      </c>
      <c r="D82" s="189">
        <v>-9943</v>
      </c>
      <c r="E82" s="184">
        <v>-0.18443018251966167</v>
      </c>
      <c r="F82" s="185">
        <v>0.65799999999999992</v>
      </c>
      <c r="G82" s="186">
        <v>0.505</v>
      </c>
      <c r="H82" s="33">
        <v>379144</v>
      </c>
      <c r="I82" s="10">
        <v>317610</v>
      </c>
      <c r="J82" s="10">
        <f t="shared" ref="J82:J89" si="12">I82-H82</f>
        <v>-61534</v>
      </c>
      <c r="K82" s="76">
        <f t="shared" ref="K82:K89" si="13">J82/H82</f>
        <v>-0.16229717468824509</v>
      </c>
      <c r="L82" s="268">
        <v>0.63500000000000001</v>
      </c>
      <c r="M82" s="76">
        <v>0.49200000000000005</v>
      </c>
      <c r="N82" s="14">
        <v>33243175</v>
      </c>
      <c r="O82" s="10">
        <v>27522672</v>
      </c>
      <c r="P82" s="10">
        <f t="shared" ref="P82:P89" si="14">O82-N82</f>
        <v>-5720503</v>
      </c>
      <c r="Q82" s="76">
        <f t="shared" ref="Q82:Q89" si="15">P82/N82</f>
        <v>-0.17208052479945132</v>
      </c>
      <c r="R82" s="248">
        <v>0.59299999999999997</v>
      </c>
      <c r="S82" s="76">
        <v>0.46200000000000002</v>
      </c>
    </row>
    <row r="83" spans="1:19" x14ac:dyDescent="0.55000000000000004">
      <c r="A83" s="6" t="s">
        <v>522</v>
      </c>
      <c r="B83" s="286">
        <v>200</v>
      </c>
      <c r="C83" s="134">
        <v>220</v>
      </c>
      <c r="D83" s="287">
        <v>20</v>
      </c>
      <c r="E83" s="262">
        <v>0.1</v>
      </c>
      <c r="F83" s="295">
        <v>2E-3</v>
      </c>
      <c r="G83" s="296">
        <v>3.0000000000000001E-3</v>
      </c>
      <c r="H83" s="44">
        <v>1772</v>
      </c>
      <c r="I83" s="106">
        <v>2383</v>
      </c>
      <c r="J83" s="106">
        <f t="shared" si="12"/>
        <v>611</v>
      </c>
      <c r="K83" s="265">
        <f t="shared" si="13"/>
        <v>0.34480812641083519</v>
      </c>
      <c r="L83" s="269">
        <v>3.0000000000000001E-3</v>
      </c>
      <c r="M83" s="75">
        <v>4.0000000000000001E-3</v>
      </c>
      <c r="N83" s="107">
        <v>247743</v>
      </c>
      <c r="O83" s="106">
        <v>272508</v>
      </c>
      <c r="P83" s="106">
        <f t="shared" si="14"/>
        <v>24765</v>
      </c>
      <c r="Q83" s="75">
        <f t="shared" si="15"/>
        <v>9.9962461098799971E-2</v>
      </c>
      <c r="R83" s="250">
        <v>4.0000000000000001E-3</v>
      </c>
      <c r="S83" s="75">
        <v>5.0000000000000001E-3</v>
      </c>
    </row>
    <row r="84" spans="1:19" x14ac:dyDescent="0.55000000000000004">
      <c r="A84" s="26" t="s">
        <v>523</v>
      </c>
      <c r="B84" s="288">
        <v>57</v>
      </c>
      <c r="C84" s="133">
        <v>103</v>
      </c>
      <c r="D84" s="289">
        <v>46</v>
      </c>
      <c r="E84" s="184">
        <v>0.80701754385964908</v>
      </c>
      <c r="F84" s="297">
        <v>1E-3</v>
      </c>
      <c r="G84" s="186">
        <v>1E-3</v>
      </c>
      <c r="H84" s="28">
        <v>2222</v>
      </c>
      <c r="I84" s="10">
        <v>3777</v>
      </c>
      <c r="J84" s="10">
        <f t="shared" si="12"/>
        <v>1555</v>
      </c>
      <c r="K84" s="266">
        <f t="shared" si="13"/>
        <v>0.69981998199819984</v>
      </c>
      <c r="L84" s="268">
        <v>4.0000000000000001E-3</v>
      </c>
      <c r="M84" s="76">
        <v>6.0000000000000001E-3</v>
      </c>
      <c r="N84" s="14">
        <v>816633</v>
      </c>
      <c r="O84" s="10">
        <v>1032775</v>
      </c>
      <c r="P84" s="10">
        <f t="shared" si="14"/>
        <v>216142</v>
      </c>
      <c r="Q84" s="76">
        <f t="shared" si="15"/>
        <v>0.26467458454409754</v>
      </c>
      <c r="R84" s="248">
        <v>1.4999999999999999E-2</v>
      </c>
      <c r="S84" s="76">
        <v>1.7000000000000001E-2</v>
      </c>
    </row>
    <row r="85" spans="1:19" x14ac:dyDescent="0.55000000000000004">
      <c r="A85" s="6" t="s">
        <v>524</v>
      </c>
      <c r="B85" s="310">
        <v>46</v>
      </c>
      <c r="C85" s="135">
        <v>59</v>
      </c>
      <c r="D85" s="311">
        <v>13</v>
      </c>
      <c r="E85" s="187">
        <v>0.28260869565217389</v>
      </c>
      <c r="F85" s="316">
        <v>1E-3</v>
      </c>
      <c r="G85" s="188">
        <v>1E-3</v>
      </c>
      <c r="H85" s="29">
        <v>539</v>
      </c>
      <c r="I85" s="106">
        <v>688</v>
      </c>
      <c r="J85" s="106">
        <f t="shared" si="12"/>
        <v>149</v>
      </c>
      <c r="K85" s="265">
        <f t="shared" si="13"/>
        <v>0.27643784786641928</v>
      </c>
      <c r="L85" s="269">
        <v>1E-3</v>
      </c>
      <c r="M85" s="75">
        <v>1E-3</v>
      </c>
      <c r="N85" s="107">
        <v>263346</v>
      </c>
      <c r="O85" s="106">
        <v>271327</v>
      </c>
      <c r="P85" s="106">
        <f t="shared" si="14"/>
        <v>7981</v>
      </c>
      <c r="Q85" s="75">
        <f t="shared" si="15"/>
        <v>3.0306137173148635E-2</v>
      </c>
      <c r="R85" s="250">
        <v>5.0000000000000001E-3</v>
      </c>
      <c r="S85" s="75">
        <v>5.0000000000000001E-3</v>
      </c>
    </row>
    <row r="86" spans="1:19" x14ac:dyDescent="0.55000000000000004">
      <c r="A86" s="26" t="s">
        <v>525</v>
      </c>
      <c r="B86" s="288">
        <v>94</v>
      </c>
      <c r="C86" s="133">
        <v>237</v>
      </c>
      <c r="D86" s="289">
        <v>143</v>
      </c>
      <c r="E86" s="184">
        <v>1.5212765957446808</v>
      </c>
      <c r="F86" s="297">
        <v>1E-3</v>
      </c>
      <c r="G86" s="186">
        <v>3.0000000000000001E-3</v>
      </c>
      <c r="H86" s="28">
        <v>5741</v>
      </c>
      <c r="I86" s="10">
        <v>9347</v>
      </c>
      <c r="J86" s="10">
        <f t="shared" si="12"/>
        <v>3606</v>
      </c>
      <c r="K86" s="266">
        <f t="shared" si="13"/>
        <v>0.6281135690646229</v>
      </c>
      <c r="L86" s="268">
        <v>0.01</v>
      </c>
      <c r="M86" s="76">
        <v>1.3999999999999999E-2</v>
      </c>
      <c r="N86" s="14">
        <v>2706066</v>
      </c>
      <c r="O86" s="10">
        <v>3868133</v>
      </c>
      <c r="P86" s="10">
        <f t="shared" si="14"/>
        <v>1162067</v>
      </c>
      <c r="Q86" s="76">
        <f t="shared" si="15"/>
        <v>0.42943039822384227</v>
      </c>
      <c r="R86" s="248">
        <v>4.8000000000000001E-2</v>
      </c>
      <c r="S86" s="76">
        <v>6.5000000000000002E-2</v>
      </c>
    </row>
    <row r="87" spans="1:19" x14ac:dyDescent="0.55000000000000004">
      <c r="A87" s="6" t="s">
        <v>526</v>
      </c>
      <c r="B87" s="310">
        <v>57</v>
      </c>
      <c r="C87" s="135">
        <v>68</v>
      </c>
      <c r="D87" s="311">
        <v>11</v>
      </c>
      <c r="E87" s="187">
        <v>0.19298245614035087</v>
      </c>
      <c r="F87" s="316">
        <v>1E-3</v>
      </c>
      <c r="G87" s="188">
        <v>1E-3</v>
      </c>
      <c r="H87" s="29">
        <v>449</v>
      </c>
      <c r="I87" s="106">
        <v>761</v>
      </c>
      <c r="J87" s="106">
        <f t="shared" si="12"/>
        <v>312</v>
      </c>
      <c r="K87" s="265">
        <f t="shared" si="13"/>
        <v>0.69487750556792871</v>
      </c>
      <c r="L87" s="269">
        <v>1E-3</v>
      </c>
      <c r="M87" s="75">
        <v>1E-3</v>
      </c>
      <c r="N87" s="107">
        <v>423158</v>
      </c>
      <c r="O87" s="106">
        <v>524140</v>
      </c>
      <c r="P87" s="106">
        <f t="shared" si="14"/>
        <v>100982</v>
      </c>
      <c r="Q87" s="75">
        <f t="shared" si="15"/>
        <v>0.238638995363434</v>
      </c>
      <c r="R87" s="250">
        <v>8.0000000000000002E-3</v>
      </c>
      <c r="S87" s="75">
        <v>9.0000000000000011E-3</v>
      </c>
    </row>
    <row r="88" spans="1:19" x14ac:dyDescent="0.55000000000000004">
      <c r="A88" s="26" t="s">
        <v>527</v>
      </c>
      <c r="B88" s="288">
        <v>441</v>
      </c>
      <c r="C88" s="133">
        <v>520</v>
      </c>
      <c r="D88" s="289">
        <v>79</v>
      </c>
      <c r="E88" s="184">
        <v>0.17913832199546487</v>
      </c>
      <c r="F88" s="297">
        <v>5.0000000000000001E-3</v>
      </c>
      <c r="G88" s="186">
        <v>6.0000000000000001E-3</v>
      </c>
      <c r="H88" s="28">
        <v>2940</v>
      </c>
      <c r="I88" s="10">
        <v>3511</v>
      </c>
      <c r="J88" s="10">
        <f t="shared" si="12"/>
        <v>571</v>
      </c>
      <c r="K88" s="266">
        <f t="shared" si="13"/>
        <v>0.19421768707482992</v>
      </c>
      <c r="L88" s="268">
        <v>5.0000000000000001E-3</v>
      </c>
      <c r="M88" s="76">
        <v>5.0000000000000001E-3</v>
      </c>
      <c r="N88" s="14">
        <v>240530</v>
      </c>
      <c r="O88" s="10">
        <v>348334</v>
      </c>
      <c r="P88" s="10">
        <f t="shared" si="14"/>
        <v>107804</v>
      </c>
      <c r="Q88" s="76">
        <f t="shared" si="15"/>
        <v>0.44819357252733549</v>
      </c>
      <c r="R88" s="248">
        <v>4.0000000000000001E-3</v>
      </c>
      <c r="S88" s="76">
        <v>6.0000000000000001E-3</v>
      </c>
    </row>
    <row r="89" spans="1:19" ht="14.7" thickBot="1" x14ac:dyDescent="0.6">
      <c r="A89" s="99" t="s">
        <v>528</v>
      </c>
      <c r="B89" s="312">
        <v>6508</v>
      </c>
      <c r="C89" s="313">
        <v>5593</v>
      </c>
      <c r="D89" s="314">
        <v>-915</v>
      </c>
      <c r="E89" s="317">
        <v>-0.14059618930547019</v>
      </c>
      <c r="F89" s="318">
        <v>7.9000000000000001E-2</v>
      </c>
      <c r="G89" s="319">
        <v>6.4000000000000001E-2</v>
      </c>
      <c r="H89" s="270">
        <v>44681</v>
      </c>
      <c r="I89" s="271">
        <v>40042</v>
      </c>
      <c r="J89" s="271">
        <f t="shared" si="12"/>
        <v>-4639</v>
      </c>
      <c r="K89" s="272">
        <f t="shared" si="13"/>
        <v>-0.10382489201226472</v>
      </c>
      <c r="L89" s="273">
        <v>7.4999999999999997E-2</v>
      </c>
      <c r="M89" s="274">
        <v>6.2E-2</v>
      </c>
      <c r="N89" s="275">
        <v>4038032</v>
      </c>
      <c r="O89" s="271">
        <v>3595589</v>
      </c>
      <c r="P89" s="271">
        <f t="shared" si="14"/>
        <v>-442443</v>
      </c>
      <c r="Q89" s="274">
        <f t="shared" si="15"/>
        <v>-0.10956896824988013</v>
      </c>
      <c r="R89" s="277">
        <v>7.2000000000000008E-2</v>
      </c>
      <c r="S89" s="274">
        <v>0.06</v>
      </c>
    </row>
    <row r="91" spans="1:19" x14ac:dyDescent="0.55000000000000004">
      <c r="B91" s="30"/>
      <c r="C91" s="30"/>
    </row>
    <row r="92" spans="1:19" ht="18.3" x14ac:dyDescent="0.7">
      <c r="A92" s="19" t="s">
        <v>9</v>
      </c>
    </row>
    <row r="93" spans="1:19" ht="14.7" thickBot="1" x14ac:dyDescent="0.6"/>
    <row r="94" spans="1:19" ht="14.7" thickBot="1" x14ac:dyDescent="0.6">
      <c r="A94" s="494"/>
      <c r="B94" s="492" t="s">
        <v>9</v>
      </c>
      <c r="C94" s="490"/>
      <c r="D94" s="490"/>
      <c r="E94" s="490"/>
      <c r="F94" s="490"/>
      <c r="G94" s="490"/>
      <c r="H94" s="490" t="s">
        <v>12</v>
      </c>
      <c r="I94" s="490"/>
      <c r="J94" s="490"/>
      <c r="K94" s="490"/>
      <c r="L94" s="490"/>
      <c r="M94" s="490"/>
      <c r="N94" s="490" t="s">
        <v>13</v>
      </c>
      <c r="O94" s="490"/>
      <c r="P94" s="490"/>
      <c r="Q94" s="490"/>
      <c r="R94" s="490"/>
      <c r="S94" s="491"/>
    </row>
    <row r="95" spans="1:19" ht="14.7" thickBot="1" x14ac:dyDescent="0.6">
      <c r="A95" s="495"/>
      <c r="B95" s="492" t="s">
        <v>15</v>
      </c>
      <c r="C95" s="490"/>
      <c r="D95" s="490"/>
      <c r="E95" s="490"/>
      <c r="F95" s="490" t="s">
        <v>19</v>
      </c>
      <c r="G95" s="490"/>
      <c r="H95" s="490" t="s">
        <v>15</v>
      </c>
      <c r="I95" s="490"/>
      <c r="J95" s="490"/>
      <c r="K95" s="490"/>
      <c r="L95" s="490" t="s">
        <v>19</v>
      </c>
      <c r="M95" s="490"/>
      <c r="N95" s="490" t="s">
        <v>15</v>
      </c>
      <c r="O95" s="490"/>
      <c r="P95" s="490"/>
      <c r="Q95" s="490"/>
      <c r="R95" s="490" t="s">
        <v>19</v>
      </c>
      <c r="S95" s="491"/>
    </row>
    <row r="96" spans="1:19" ht="14.7" thickBot="1" x14ac:dyDescent="0.6">
      <c r="A96" s="513"/>
      <c r="B96" s="35">
        <v>2011</v>
      </c>
      <c r="C96" s="34">
        <v>2021</v>
      </c>
      <c r="D96" s="34" t="s">
        <v>20</v>
      </c>
      <c r="E96" s="34" t="s">
        <v>21</v>
      </c>
      <c r="F96" s="22">
        <v>2011</v>
      </c>
      <c r="G96" s="22">
        <v>2021</v>
      </c>
      <c r="H96" s="34">
        <v>2011</v>
      </c>
      <c r="I96" s="34">
        <v>2021</v>
      </c>
      <c r="J96" s="34" t="s">
        <v>20</v>
      </c>
      <c r="K96" s="34" t="s">
        <v>21</v>
      </c>
      <c r="L96" s="34">
        <v>2011</v>
      </c>
      <c r="M96" s="34">
        <v>2021</v>
      </c>
      <c r="N96" s="34">
        <v>2011</v>
      </c>
      <c r="O96" s="34">
        <v>2021</v>
      </c>
      <c r="P96" s="34" t="s">
        <v>20</v>
      </c>
      <c r="Q96" s="34" t="s">
        <v>21</v>
      </c>
      <c r="R96" s="22">
        <v>2011</v>
      </c>
      <c r="S96" s="132">
        <v>2021</v>
      </c>
    </row>
    <row r="97" spans="1:19" x14ac:dyDescent="0.55000000000000004">
      <c r="A97" s="108" t="s">
        <v>520</v>
      </c>
      <c r="B97" s="68">
        <v>31851</v>
      </c>
      <c r="C97" s="16">
        <v>52507</v>
      </c>
      <c r="D97" s="16">
        <v>20656</v>
      </c>
      <c r="E97" s="320">
        <v>0.64851966971209696</v>
      </c>
      <c r="F97" s="321">
        <v>0.26200000000000001</v>
      </c>
      <c r="G97" s="322">
        <v>0.39700000000000002</v>
      </c>
      <c r="H97" s="103">
        <v>159496</v>
      </c>
      <c r="I97" s="104">
        <v>266959</v>
      </c>
      <c r="J97" s="105">
        <f>I97-H97</f>
        <v>107463</v>
      </c>
      <c r="K97" s="154">
        <f>J97/H97</f>
        <v>0.67376611325675884</v>
      </c>
      <c r="L97" s="267">
        <v>0.26700000000000002</v>
      </c>
      <c r="M97" s="264">
        <v>0.41399999999999998</v>
      </c>
      <c r="N97" s="102">
        <v>14097229</v>
      </c>
      <c r="O97" s="104">
        <v>22162062</v>
      </c>
      <c r="P97" s="105">
        <f>O97-N97</f>
        <v>8064833</v>
      </c>
      <c r="Q97" s="154">
        <f>P97/N97</f>
        <v>0.57208640080969109</v>
      </c>
      <c r="R97" s="276">
        <v>0.251</v>
      </c>
      <c r="S97" s="264">
        <v>0.37200000000000005</v>
      </c>
    </row>
    <row r="98" spans="1:19" x14ac:dyDescent="0.55000000000000004">
      <c r="A98" s="26" t="s">
        <v>521</v>
      </c>
      <c r="B98" s="13">
        <v>75881</v>
      </c>
      <c r="C98" s="32">
        <v>63145</v>
      </c>
      <c r="D98" s="32">
        <v>-12736</v>
      </c>
      <c r="E98" s="76">
        <v>-0.16784175221728759</v>
      </c>
      <c r="F98" s="248">
        <v>0.624</v>
      </c>
      <c r="G98" s="266">
        <v>0.47700000000000004</v>
      </c>
      <c r="H98" s="33">
        <v>379144</v>
      </c>
      <c r="I98" s="10">
        <v>317610</v>
      </c>
      <c r="J98" s="10">
        <f t="shared" ref="J98:J105" si="16">I98-H98</f>
        <v>-61534</v>
      </c>
      <c r="K98" s="76">
        <f t="shared" ref="K98:K105" si="17">J98/H98</f>
        <v>-0.16229717468824509</v>
      </c>
      <c r="L98" s="268">
        <v>0.63500000000000001</v>
      </c>
      <c r="M98" s="76">
        <v>0.49200000000000005</v>
      </c>
      <c r="N98" s="14">
        <v>33243175</v>
      </c>
      <c r="O98" s="10">
        <v>27522672</v>
      </c>
      <c r="P98" s="10">
        <f t="shared" ref="P98:P105" si="18">O98-N98</f>
        <v>-5720503</v>
      </c>
      <c r="Q98" s="76">
        <f t="shared" ref="Q98:Q105" si="19">P98/N98</f>
        <v>-0.17208052479945132</v>
      </c>
      <c r="R98" s="248">
        <v>0.59299999999999997</v>
      </c>
      <c r="S98" s="76">
        <v>0.46200000000000002</v>
      </c>
    </row>
    <row r="99" spans="1:19" x14ac:dyDescent="0.55000000000000004">
      <c r="A99" s="6" t="s">
        <v>522</v>
      </c>
      <c r="B99" s="69">
        <v>311</v>
      </c>
      <c r="C99" s="12">
        <v>401</v>
      </c>
      <c r="D99" s="12">
        <v>90</v>
      </c>
      <c r="E99" s="241">
        <v>0.28938906752411575</v>
      </c>
      <c r="F99" s="249">
        <v>3.0000000000000001E-3</v>
      </c>
      <c r="G99" s="323">
        <v>3.0000000000000001E-3</v>
      </c>
      <c r="H99" s="44">
        <v>1772</v>
      </c>
      <c r="I99" s="106">
        <v>2383</v>
      </c>
      <c r="J99" s="106">
        <f t="shared" si="16"/>
        <v>611</v>
      </c>
      <c r="K99" s="265">
        <f t="shared" si="17"/>
        <v>0.34480812641083519</v>
      </c>
      <c r="L99" s="269">
        <v>3.0000000000000001E-3</v>
      </c>
      <c r="M99" s="75">
        <v>4.0000000000000001E-3</v>
      </c>
      <c r="N99" s="107">
        <v>247743</v>
      </c>
      <c r="O99" s="106">
        <v>272508</v>
      </c>
      <c r="P99" s="106">
        <f t="shared" si="18"/>
        <v>24765</v>
      </c>
      <c r="Q99" s="75">
        <f t="shared" si="19"/>
        <v>9.9962461098799971E-2</v>
      </c>
      <c r="R99" s="250">
        <v>4.0000000000000001E-3</v>
      </c>
      <c r="S99" s="75">
        <v>5.0000000000000001E-3</v>
      </c>
    </row>
    <row r="100" spans="1:19" x14ac:dyDescent="0.55000000000000004">
      <c r="A100" s="26" t="s">
        <v>523</v>
      </c>
      <c r="B100" s="110">
        <v>728</v>
      </c>
      <c r="C100" s="32">
        <v>1283</v>
      </c>
      <c r="D100" s="32">
        <v>555</v>
      </c>
      <c r="E100" s="76">
        <v>0.76236263736263732</v>
      </c>
      <c r="F100" s="248">
        <v>6.0000000000000001E-3</v>
      </c>
      <c r="G100" s="266">
        <v>0.01</v>
      </c>
      <c r="H100" s="28">
        <v>2222</v>
      </c>
      <c r="I100" s="10">
        <v>3777</v>
      </c>
      <c r="J100" s="10">
        <f t="shared" si="16"/>
        <v>1555</v>
      </c>
      <c r="K100" s="266">
        <f t="shared" si="17"/>
        <v>0.69981998199819984</v>
      </c>
      <c r="L100" s="268">
        <v>4.0000000000000001E-3</v>
      </c>
      <c r="M100" s="76">
        <v>6.0000000000000001E-3</v>
      </c>
      <c r="N100" s="14">
        <v>816633</v>
      </c>
      <c r="O100" s="10">
        <v>1032775</v>
      </c>
      <c r="P100" s="10">
        <f t="shared" si="18"/>
        <v>216142</v>
      </c>
      <c r="Q100" s="76">
        <f t="shared" si="19"/>
        <v>0.26467458454409754</v>
      </c>
      <c r="R100" s="248">
        <v>1.4999999999999999E-2</v>
      </c>
      <c r="S100" s="76">
        <v>1.7000000000000001E-2</v>
      </c>
    </row>
    <row r="101" spans="1:19" x14ac:dyDescent="0.55000000000000004">
      <c r="A101" s="6" t="s">
        <v>524</v>
      </c>
      <c r="B101" s="69">
        <v>50</v>
      </c>
      <c r="C101" s="12">
        <v>64</v>
      </c>
      <c r="D101" s="12">
        <v>14</v>
      </c>
      <c r="E101" s="241">
        <v>0.28000000000000003</v>
      </c>
      <c r="F101" s="249">
        <v>0</v>
      </c>
      <c r="G101" s="323">
        <v>0</v>
      </c>
      <c r="H101" s="29">
        <v>539</v>
      </c>
      <c r="I101" s="106">
        <v>688</v>
      </c>
      <c r="J101" s="106">
        <f t="shared" si="16"/>
        <v>149</v>
      </c>
      <c r="K101" s="265">
        <f t="shared" si="17"/>
        <v>0.27643784786641928</v>
      </c>
      <c r="L101" s="269">
        <v>1E-3</v>
      </c>
      <c r="M101" s="75">
        <v>1E-3</v>
      </c>
      <c r="N101" s="107">
        <v>263346</v>
      </c>
      <c r="O101" s="106">
        <v>271327</v>
      </c>
      <c r="P101" s="106">
        <f t="shared" si="18"/>
        <v>7981</v>
      </c>
      <c r="Q101" s="75">
        <f t="shared" si="19"/>
        <v>3.0306137173148635E-2</v>
      </c>
      <c r="R101" s="250">
        <v>5.0000000000000001E-3</v>
      </c>
      <c r="S101" s="75">
        <v>5.0000000000000001E-3</v>
      </c>
    </row>
    <row r="102" spans="1:19" x14ac:dyDescent="0.55000000000000004">
      <c r="A102" s="26" t="s">
        <v>525</v>
      </c>
      <c r="B102" s="110">
        <v>3885</v>
      </c>
      <c r="C102" s="32">
        <v>6200</v>
      </c>
      <c r="D102" s="32">
        <v>2315</v>
      </c>
      <c r="E102" s="76">
        <v>0.59588159588159584</v>
      </c>
      <c r="F102" s="248">
        <v>3.2000000000000001E-2</v>
      </c>
      <c r="G102" s="266">
        <v>4.7E-2</v>
      </c>
      <c r="H102" s="28">
        <v>5741</v>
      </c>
      <c r="I102" s="10">
        <v>9347</v>
      </c>
      <c r="J102" s="10">
        <f t="shared" si="16"/>
        <v>3606</v>
      </c>
      <c r="K102" s="266">
        <f t="shared" si="17"/>
        <v>0.6281135690646229</v>
      </c>
      <c r="L102" s="268">
        <v>0.01</v>
      </c>
      <c r="M102" s="76">
        <v>1.3999999999999999E-2</v>
      </c>
      <c r="N102" s="14">
        <v>2706066</v>
      </c>
      <c r="O102" s="10">
        <v>3868133</v>
      </c>
      <c r="P102" s="10">
        <f t="shared" si="18"/>
        <v>1162067</v>
      </c>
      <c r="Q102" s="76">
        <f t="shared" si="19"/>
        <v>0.42943039822384227</v>
      </c>
      <c r="R102" s="248">
        <v>4.8000000000000001E-2</v>
      </c>
      <c r="S102" s="76">
        <v>6.5000000000000002E-2</v>
      </c>
    </row>
    <row r="103" spans="1:19" x14ac:dyDescent="0.55000000000000004">
      <c r="A103" s="6" t="s">
        <v>526</v>
      </c>
      <c r="B103" s="69">
        <v>134</v>
      </c>
      <c r="C103" s="12">
        <v>255</v>
      </c>
      <c r="D103" s="12">
        <v>121</v>
      </c>
      <c r="E103" s="241">
        <v>0.90298507462686572</v>
      </c>
      <c r="F103" s="249">
        <v>1E-3</v>
      </c>
      <c r="G103" s="323">
        <v>2E-3</v>
      </c>
      <c r="H103" s="29">
        <v>449</v>
      </c>
      <c r="I103" s="106">
        <v>761</v>
      </c>
      <c r="J103" s="106">
        <f t="shared" si="16"/>
        <v>312</v>
      </c>
      <c r="K103" s="265">
        <f t="shared" si="17"/>
        <v>0.69487750556792871</v>
      </c>
      <c r="L103" s="269">
        <v>1E-3</v>
      </c>
      <c r="M103" s="75">
        <v>1E-3</v>
      </c>
      <c r="N103" s="107">
        <v>423158</v>
      </c>
      <c r="O103" s="106">
        <v>524140</v>
      </c>
      <c r="P103" s="106">
        <f t="shared" si="18"/>
        <v>100982</v>
      </c>
      <c r="Q103" s="75">
        <f t="shared" si="19"/>
        <v>0.238638995363434</v>
      </c>
      <c r="R103" s="250">
        <v>8.0000000000000002E-3</v>
      </c>
      <c r="S103" s="75">
        <v>9.0000000000000011E-3</v>
      </c>
    </row>
    <row r="104" spans="1:19" x14ac:dyDescent="0.55000000000000004">
      <c r="A104" s="26" t="s">
        <v>527</v>
      </c>
      <c r="B104" s="110">
        <v>499</v>
      </c>
      <c r="C104" s="32">
        <v>652</v>
      </c>
      <c r="D104" s="32">
        <v>153</v>
      </c>
      <c r="E104" s="76">
        <v>0.30661322645290578</v>
      </c>
      <c r="F104" s="248">
        <v>4.0000000000000001E-3</v>
      </c>
      <c r="G104" s="266">
        <v>5.0000000000000001E-3</v>
      </c>
      <c r="H104" s="28">
        <v>2940</v>
      </c>
      <c r="I104" s="10">
        <v>3511</v>
      </c>
      <c r="J104" s="10">
        <f t="shared" si="16"/>
        <v>571</v>
      </c>
      <c r="K104" s="266">
        <f t="shared" si="17"/>
        <v>0.19421768707482992</v>
      </c>
      <c r="L104" s="268">
        <v>5.0000000000000001E-3</v>
      </c>
      <c r="M104" s="76">
        <v>5.0000000000000001E-3</v>
      </c>
      <c r="N104" s="14">
        <v>240530</v>
      </c>
      <c r="O104" s="10">
        <v>348334</v>
      </c>
      <c r="P104" s="10">
        <f t="shared" si="18"/>
        <v>107804</v>
      </c>
      <c r="Q104" s="76">
        <f t="shared" si="19"/>
        <v>0.44819357252733549</v>
      </c>
      <c r="R104" s="248">
        <v>4.0000000000000001E-3</v>
      </c>
      <c r="S104" s="76">
        <v>6.0000000000000001E-3</v>
      </c>
    </row>
    <row r="105" spans="1:19" ht="14.7" thickBot="1" x14ac:dyDescent="0.6">
      <c r="A105" s="99" t="s">
        <v>528</v>
      </c>
      <c r="B105" s="280">
        <v>8349</v>
      </c>
      <c r="C105" s="254">
        <v>7908</v>
      </c>
      <c r="D105" s="254">
        <v>-441</v>
      </c>
      <c r="E105" s="242">
        <v>-5.2820697089471791E-2</v>
      </c>
      <c r="F105" s="251">
        <v>6.9000000000000006E-2</v>
      </c>
      <c r="G105" s="324">
        <v>0.06</v>
      </c>
      <c r="H105" s="270">
        <v>44681</v>
      </c>
      <c r="I105" s="271">
        <v>40042</v>
      </c>
      <c r="J105" s="271">
        <f t="shared" si="16"/>
        <v>-4639</v>
      </c>
      <c r="K105" s="272">
        <f t="shared" si="17"/>
        <v>-0.10382489201226472</v>
      </c>
      <c r="L105" s="273">
        <v>7.4999999999999997E-2</v>
      </c>
      <c r="M105" s="274">
        <v>6.2E-2</v>
      </c>
      <c r="N105" s="275">
        <v>4038032</v>
      </c>
      <c r="O105" s="271">
        <v>3595589</v>
      </c>
      <c r="P105" s="271">
        <f t="shared" si="18"/>
        <v>-442443</v>
      </c>
      <c r="Q105" s="274">
        <f t="shared" si="19"/>
        <v>-0.10956896824988013</v>
      </c>
      <c r="R105" s="277">
        <v>7.2000000000000008E-2</v>
      </c>
      <c r="S105" s="274">
        <v>0.06</v>
      </c>
    </row>
    <row r="107" spans="1:19" x14ac:dyDescent="0.55000000000000004">
      <c r="B107" s="30"/>
      <c r="C107" s="30"/>
    </row>
    <row r="108" spans="1:19" ht="18.3" x14ac:dyDescent="0.7">
      <c r="A108" s="19" t="s">
        <v>10</v>
      </c>
    </row>
    <row r="109" spans="1:19" ht="14.7" thickBot="1" x14ac:dyDescent="0.6"/>
    <row r="110" spans="1:19" ht="14.7" thickBot="1" x14ac:dyDescent="0.6">
      <c r="A110" s="494"/>
      <c r="B110" s="504" t="s">
        <v>10</v>
      </c>
      <c r="C110" s="489"/>
      <c r="D110" s="489"/>
      <c r="E110" s="489"/>
      <c r="F110" s="490"/>
      <c r="G110" s="490"/>
      <c r="H110" s="489" t="s">
        <v>12</v>
      </c>
      <c r="I110" s="489"/>
      <c r="J110" s="489"/>
      <c r="K110" s="489"/>
      <c r="L110" s="490"/>
      <c r="M110" s="490"/>
      <c r="N110" s="489" t="s">
        <v>13</v>
      </c>
      <c r="O110" s="489"/>
      <c r="P110" s="489"/>
      <c r="Q110" s="489"/>
      <c r="R110" s="490"/>
      <c r="S110" s="491"/>
    </row>
    <row r="111" spans="1:19" ht="14.7" thickBot="1" x14ac:dyDescent="0.6">
      <c r="A111" s="495"/>
      <c r="B111" s="504" t="s">
        <v>15</v>
      </c>
      <c r="C111" s="489"/>
      <c r="D111" s="489"/>
      <c r="E111" s="499"/>
      <c r="F111" s="488" t="s">
        <v>19</v>
      </c>
      <c r="G111" s="527"/>
      <c r="H111" s="504" t="s">
        <v>15</v>
      </c>
      <c r="I111" s="489"/>
      <c r="J111" s="489"/>
      <c r="K111" s="499"/>
      <c r="L111" s="488" t="s">
        <v>19</v>
      </c>
      <c r="M111" s="527"/>
      <c r="N111" s="504" t="s">
        <v>15</v>
      </c>
      <c r="O111" s="489"/>
      <c r="P111" s="489"/>
      <c r="Q111" s="499"/>
      <c r="R111" s="488" t="s">
        <v>19</v>
      </c>
      <c r="S111" s="499"/>
    </row>
    <row r="112" spans="1:19" ht="14.7" thickBot="1" x14ac:dyDescent="0.6">
      <c r="A112" s="514"/>
      <c r="B112" s="124">
        <v>2011</v>
      </c>
      <c r="C112" s="125">
        <v>2021</v>
      </c>
      <c r="D112" s="125" t="s">
        <v>20</v>
      </c>
      <c r="E112" s="126" t="s">
        <v>21</v>
      </c>
      <c r="F112" s="127">
        <v>2011</v>
      </c>
      <c r="G112" s="128">
        <v>2021</v>
      </c>
      <c r="H112" s="124">
        <v>2011</v>
      </c>
      <c r="I112" s="125">
        <v>2021</v>
      </c>
      <c r="J112" s="125" t="s">
        <v>20</v>
      </c>
      <c r="K112" s="126" t="s">
        <v>21</v>
      </c>
      <c r="L112" s="127">
        <v>2011</v>
      </c>
      <c r="M112" s="128">
        <v>2021</v>
      </c>
      <c r="N112" s="124">
        <v>2011</v>
      </c>
      <c r="O112" s="125">
        <v>2021</v>
      </c>
      <c r="P112" s="125" t="s">
        <v>20</v>
      </c>
      <c r="Q112" s="126" t="s">
        <v>21</v>
      </c>
      <c r="R112" s="127">
        <v>2011</v>
      </c>
      <c r="S112" s="126">
        <v>2021</v>
      </c>
    </row>
    <row r="113" spans="1:19" x14ac:dyDescent="0.55000000000000004">
      <c r="A113" s="108" t="s">
        <v>520</v>
      </c>
      <c r="B113" s="4">
        <v>31968</v>
      </c>
      <c r="C113" s="11">
        <v>53424</v>
      </c>
      <c r="D113" s="11">
        <v>21456</v>
      </c>
      <c r="E113" s="325">
        <v>0.6711711711711712</v>
      </c>
      <c r="F113" s="326">
        <v>0.28300000000000003</v>
      </c>
      <c r="G113" s="322">
        <v>0.441</v>
      </c>
      <c r="H113" s="103">
        <v>159496</v>
      </c>
      <c r="I113" s="104">
        <v>266959</v>
      </c>
      <c r="J113" s="105">
        <f>I113-H113</f>
        <v>107463</v>
      </c>
      <c r="K113" s="154">
        <f>J113/H113</f>
        <v>0.67376611325675884</v>
      </c>
      <c r="L113" s="267">
        <v>0.26700000000000002</v>
      </c>
      <c r="M113" s="264">
        <v>0.41399999999999998</v>
      </c>
      <c r="N113" s="102">
        <v>14097229</v>
      </c>
      <c r="O113" s="104">
        <v>22162062</v>
      </c>
      <c r="P113" s="105">
        <f>O113-N113</f>
        <v>8064833</v>
      </c>
      <c r="Q113" s="154">
        <f>P113/N113</f>
        <v>0.57208640080969109</v>
      </c>
      <c r="R113" s="276">
        <v>0.251</v>
      </c>
      <c r="S113" s="264">
        <v>0.37200000000000005</v>
      </c>
    </row>
    <row r="114" spans="1:19" x14ac:dyDescent="0.55000000000000004">
      <c r="A114" s="26" t="s">
        <v>521</v>
      </c>
      <c r="B114" s="13">
        <v>69921</v>
      </c>
      <c r="C114" s="32">
        <v>57483</v>
      </c>
      <c r="D114" s="32">
        <v>-12438</v>
      </c>
      <c r="E114" s="76">
        <v>-0.17788647187540224</v>
      </c>
      <c r="F114" s="248">
        <v>0.62</v>
      </c>
      <c r="G114" s="266">
        <v>0.47499999999999998</v>
      </c>
      <c r="H114" s="33">
        <v>379144</v>
      </c>
      <c r="I114" s="10">
        <v>317610</v>
      </c>
      <c r="J114" s="10">
        <f t="shared" ref="J114:J121" si="20">I114-H114</f>
        <v>-61534</v>
      </c>
      <c r="K114" s="76">
        <f t="shared" ref="K114:K121" si="21">J114/H114</f>
        <v>-0.16229717468824509</v>
      </c>
      <c r="L114" s="268">
        <v>0.63500000000000001</v>
      </c>
      <c r="M114" s="76">
        <v>0.49200000000000005</v>
      </c>
      <c r="N114" s="14">
        <v>33243175</v>
      </c>
      <c r="O114" s="10">
        <v>27522672</v>
      </c>
      <c r="P114" s="10">
        <f t="shared" ref="P114:P121" si="22">O114-N114</f>
        <v>-5720503</v>
      </c>
      <c r="Q114" s="76">
        <f t="shared" ref="Q114:Q121" si="23">P114/N114</f>
        <v>-0.17208052479945132</v>
      </c>
      <c r="R114" s="248">
        <v>0.59299999999999997</v>
      </c>
      <c r="S114" s="76">
        <v>0.46200000000000002</v>
      </c>
    </row>
    <row r="115" spans="1:19" x14ac:dyDescent="0.55000000000000004">
      <c r="A115" s="6" t="s">
        <v>522</v>
      </c>
      <c r="B115" s="111">
        <v>366</v>
      </c>
      <c r="C115" s="39">
        <v>530</v>
      </c>
      <c r="D115" s="39">
        <v>164</v>
      </c>
      <c r="E115" s="75">
        <v>0.44808743169398907</v>
      </c>
      <c r="F115" s="250">
        <v>3.0000000000000001E-3</v>
      </c>
      <c r="G115" s="265">
        <v>4.0000000000000001E-3</v>
      </c>
      <c r="H115" s="44">
        <v>1772</v>
      </c>
      <c r="I115" s="106">
        <v>2383</v>
      </c>
      <c r="J115" s="106">
        <f t="shared" si="20"/>
        <v>611</v>
      </c>
      <c r="K115" s="265">
        <f t="shared" si="21"/>
        <v>0.34480812641083519</v>
      </c>
      <c r="L115" s="269">
        <v>3.0000000000000001E-3</v>
      </c>
      <c r="M115" s="75">
        <v>4.0000000000000001E-3</v>
      </c>
      <c r="N115" s="107">
        <v>247743</v>
      </c>
      <c r="O115" s="106">
        <v>272508</v>
      </c>
      <c r="P115" s="106">
        <f t="shared" si="22"/>
        <v>24765</v>
      </c>
      <c r="Q115" s="75">
        <f t="shared" si="23"/>
        <v>9.9962461098799971E-2</v>
      </c>
      <c r="R115" s="250">
        <v>4.0000000000000001E-3</v>
      </c>
      <c r="S115" s="75">
        <v>5.0000000000000001E-3</v>
      </c>
    </row>
    <row r="116" spans="1:19" x14ac:dyDescent="0.55000000000000004">
      <c r="A116" s="26" t="s">
        <v>523</v>
      </c>
      <c r="B116" s="13">
        <v>122</v>
      </c>
      <c r="C116" s="32">
        <v>278</v>
      </c>
      <c r="D116" s="32">
        <v>156</v>
      </c>
      <c r="E116" s="76">
        <v>1.278688524590164</v>
      </c>
      <c r="F116" s="248">
        <v>1E-3</v>
      </c>
      <c r="G116" s="266">
        <v>2E-3</v>
      </c>
      <c r="H116" s="28">
        <v>2222</v>
      </c>
      <c r="I116" s="10">
        <v>3777</v>
      </c>
      <c r="J116" s="10">
        <f t="shared" si="20"/>
        <v>1555</v>
      </c>
      <c r="K116" s="266">
        <f t="shared" si="21"/>
        <v>0.69981998199819984</v>
      </c>
      <c r="L116" s="268">
        <v>4.0000000000000001E-3</v>
      </c>
      <c r="M116" s="76">
        <v>6.0000000000000001E-3</v>
      </c>
      <c r="N116" s="14">
        <v>816633</v>
      </c>
      <c r="O116" s="10">
        <v>1032775</v>
      </c>
      <c r="P116" s="10">
        <f t="shared" si="22"/>
        <v>216142</v>
      </c>
      <c r="Q116" s="76">
        <f t="shared" si="23"/>
        <v>0.26467458454409754</v>
      </c>
      <c r="R116" s="248">
        <v>1.4999999999999999E-2</v>
      </c>
      <c r="S116" s="76">
        <v>1.7000000000000001E-2</v>
      </c>
    </row>
    <row r="117" spans="1:19" x14ac:dyDescent="0.55000000000000004">
      <c r="A117" s="6" t="s">
        <v>524</v>
      </c>
      <c r="B117" s="111">
        <v>107</v>
      </c>
      <c r="C117" s="39">
        <v>141</v>
      </c>
      <c r="D117" s="39">
        <v>34</v>
      </c>
      <c r="E117" s="75">
        <v>0.31775700934579437</v>
      </c>
      <c r="F117" s="250">
        <v>1E-3</v>
      </c>
      <c r="G117" s="265">
        <v>1E-3</v>
      </c>
      <c r="H117" s="29">
        <v>539</v>
      </c>
      <c r="I117" s="106">
        <v>688</v>
      </c>
      <c r="J117" s="106">
        <f t="shared" si="20"/>
        <v>149</v>
      </c>
      <c r="K117" s="265">
        <f t="shared" si="21"/>
        <v>0.27643784786641928</v>
      </c>
      <c r="L117" s="269">
        <v>1E-3</v>
      </c>
      <c r="M117" s="75">
        <v>1E-3</v>
      </c>
      <c r="N117" s="107">
        <v>263346</v>
      </c>
      <c r="O117" s="106">
        <v>271327</v>
      </c>
      <c r="P117" s="106">
        <f t="shared" si="22"/>
        <v>7981</v>
      </c>
      <c r="Q117" s="75">
        <f t="shared" si="23"/>
        <v>3.0306137173148635E-2</v>
      </c>
      <c r="R117" s="250">
        <v>5.0000000000000001E-3</v>
      </c>
      <c r="S117" s="75">
        <v>5.0000000000000001E-3</v>
      </c>
    </row>
    <row r="118" spans="1:19" x14ac:dyDescent="0.55000000000000004">
      <c r="A118" s="26" t="s">
        <v>525</v>
      </c>
      <c r="B118" s="13">
        <v>238</v>
      </c>
      <c r="C118" s="32">
        <v>409</v>
      </c>
      <c r="D118" s="32">
        <v>171</v>
      </c>
      <c r="E118" s="76">
        <v>0.71848739495798319</v>
      </c>
      <c r="F118" s="248">
        <v>2E-3</v>
      </c>
      <c r="G118" s="266">
        <v>3.0000000000000001E-3</v>
      </c>
      <c r="H118" s="28">
        <v>5741</v>
      </c>
      <c r="I118" s="10">
        <v>9347</v>
      </c>
      <c r="J118" s="10">
        <f t="shared" si="20"/>
        <v>3606</v>
      </c>
      <c r="K118" s="266">
        <f t="shared" si="21"/>
        <v>0.6281135690646229</v>
      </c>
      <c r="L118" s="268">
        <v>0.01</v>
      </c>
      <c r="M118" s="76">
        <v>1.3999999999999999E-2</v>
      </c>
      <c r="N118" s="14">
        <v>2706066</v>
      </c>
      <c r="O118" s="10">
        <v>3868133</v>
      </c>
      <c r="P118" s="10">
        <f t="shared" si="22"/>
        <v>1162067</v>
      </c>
      <c r="Q118" s="76">
        <f t="shared" si="23"/>
        <v>0.42943039822384227</v>
      </c>
      <c r="R118" s="248">
        <v>4.8000000000000001E-2</v>
      </c>
      <c r="S118" s="76">
        <v>6.5000000000000002E-2</v>
      </c>
    </row>
    <row r="119" spans="1:19" x14ac:dyDescent="0.55000000000000004">
      <c r="A119" s="6" t="s">
        <v>526</v>
      </c>
      <c r="B119" s="111">
        <v>40</v>
      </c>
      <c r="C119" s="39">
        <v>79</v>
      </c>
      <c r="D119" s="39">
        <v>39</v>
      </c>
      <c r="E119" s="75">
        <v>0.97499999999999998</v>
      </c>
      <c r="F119" s="250">
        <v>0</v>
      </c>
      <c r="G119" s="265">
        <v>1E-3</v>
      </c>
      <c r="H119" s="29">
        <v>449</v>
      </c>
      <c r="I119" s="106">
        <v>761</v>
      </c>
      <c r="J119" s="106">
        <f t="shared" si="20"/>
        <v>312</v>
      </c>
      <c r="K119" s="265">
        <f t="shared" si="21"/>
        <v>0.69487750556792871</v>
      </c>
      <c r="L119" s="269">
        <v>1E-3</v>
      </c>
      <c r="M119" s="75">
        <v>1E-3</v>
      </c>
      <c r="N119" s="107">
        <v>423158</v>
      </c>
      <c r="O119" s="106">
        <v>524140</v>
      </c>
      <c r="P119" s="106">
        <f t="shared" si="22"/>
        <v>100982</v>
      </c>
      <c r="Q119" s="75">
        <f t="shared" si="23"/>
        <v>0.238638995363434</v>
      </c>
      <c r="R119" s="250">
        <v>8.0000000000000002E-3</v>
      </c>
      <c r="S119" s="75">
        <v>9.0000000000000011E-3</v>
      </c>
    </row>
    <row r="120" spans="1:19" x14ac:dyDescent="0.55000000000000004">
      <c r="A120" s="26" t="s">
        <v>527</v>
      </c>
      <c r="B120" s="13">
        <v>888</v>
      </c>
      <c r="C120" s="32">
        <v>897</v>
      </c>
      <c r="D120" s="32">
        <v>9</v>
      </c>
      <c r="E120" s="76">
        <v>1.0135135135135136E-2</v>
      </c>
      <c r="F120" s="248">
        <v>8.0000000000000002E-3</v>
      </c>
      <c r="G120" s="266">
        <v>6.9999999999999993E-3</v>
      </c>
      <c r="H120" s="28">
        <v>2940</v>
      </c>
      <c r="I120" s="10">
        <v>3511</v>
      </c>
      <c r="J120" s="10">
        <f t="shared" si="20"/>
        <v>571</v>
      </c>
      <c r="K120" s="266">
        <f t="shared" si="21"/>
        <v>0.19421768707482992</v>
      </c>
      <c r="L120" s="268">
        <v>5.0000000000000001E-3</v>
      </c>
      <c r="M120" s="76">
        <v>5.0000000000000001E-3</v>
      </c>
      <c r="N120" s="14">
        <v>240530</v>
      </c>
      <c r="O120" s="10">
        <v>348334</v>
      </c>
      <c r="P120" s="10">
        <f t="shared" si="22"/>
        <v>107804</v>
      </c>
      <c r="Q120" s="76">
        <f t="shared" si="23"/>
        <v>0.44819357252733549</v>
      </c>
      <c r="R120" s="248">
        <v>4.0000000000000001E-3</v>
      </c>
      <c r="S120" s="76">
        <v>6.0000000000000001E-3</v>
      </c>
    </row>
    <row r="121" spans="1:19" ht="14.7" thickBot="1" x14ac:dyDescent="0.6">
      <c r="A121" s="99" t="s">
        <v>528</v>
      </c>
      <c r="B121" s="278">
        <v>9129</v>
      </c>
      <c r="C121" s="279">
        <v>7863</v>
      </c>
      <c r="D121" s="279">
        <v>-1266</v>
      </c>
      <c r="E121" s="274">
        <v>-0.13867893526125535</v>
      </c>
      <c r="F121" s="277">
        <v>8.1000000000000003E-2</v>
      </c>
      <c r="G121" s="272">
        <v>6.5000000000000002E-2</v>
      </c>
      <c r="H121" s="270">
        <v>44681</v>
      </c>
      <c r="I121" s="271">
        <v>40042</v>
      </c>
      <c r="J121" s="271">
        <f t="shared" si="20"/>
        <v>-4639</v>
      </c>
      <c r="K121" s="272">
        <f t="shared" si="21"/>
        <v>-0.10382489201226472</v>
      </c>
      <c r="L121" s="273">
        <v>7.4999999999999997E-2</v>
      </c>
      <c r="M121" s="274">
        <v>6.2E-2</v>
      </c>
      <c r="N121" s="275">
        <v>4038032</v>
      </c>
      <c r="O121" s="271">
        <v>3595589</v>
      </c>
      <c r="P121" s="271">
        <f t="shared" si="22"/>
        <v>-442443</v>
      </c>
      <c r="Q121" s="274">
        <f t="shared" si="23"/>
        <v>-0.10956896824988013</v>
      </c>
      <c r="R121" s="277">
        <v>7.2000000000000008E-2</v>
      </c>
      <c r="S121" s="274">
        <v>0.06</v>
      </c>
    </row>
    <row r="123" spans="1:19" x14ac:dyDescent="0.55000000000000004">
      <c r="B123" s="30"/>
      <c r="C123" s="30"/>
    </row>
    <row r="124" spans="1:19" ht="18.3" x14ac:dyDescent="0.7">
      <c r="A124" s="19" t="s">
        <v>11</v>
      </c>
    </row>
    <row r="125" spans="1:19" ht="14.7" thickBot="1" x14ac:dyDescent="0.6"/>
    <row r="126" spans="1:19" ht="14.7" thickBot="1" x14ac:dyDescent="0.6">
      <c r="A126" s="511"/>
      <c r="B126" s="504" t="s">
        <v>11</v>
      </c>
      <c r="C126" s="489"/>
      <c r="D126" s="489"/>
      <c r="E126" s="489"/>
      <c r="F126" s="489"/>
      <c r="G126" s="499"/>
      <c r="H126" s="488" t="s">
        <v>12</v>
      </c>
      <c r="I126" s="489"/>
      <c r="J126" s="489"/>
      <c r="K126" s="489"/>
      <c r="L126" s="490"/>
      <c r="M126" s="490"/>
      <c r="N126" s="489" t="s">
        <v>13</v>
      </c>
      <c r="O126" s="489"/>
      <c r="P126" s="489"/>
      <c r="Q126" s="489"/>
      <c r="R126" s="490"/>
      <c r="S126" s="491"/>
    </row>
    <row r="127" spans="1:19" ht="14.7" thickBot="1" x14ac:dyDescent="0.6">
      <c r="A127" s="512"/>
      <c r="B127" s="492" t="s">
        <v>15</v>
      </c>
      <c r="C127" s="490"/>
      <c r="D127" s="490"/>
      <c r="E127" s="500"/>
      <c r="F127" s="492" t="s">
        <v>19</v>
      </c>
      <c r="G127" s="500"/>
      <c r="H127" s="492" t="s">
        <v>15</v>
      </c>
      <c r="I127" s="490"/>
      <c r="J127" s="490"/>
      <c r="K127" s="491"/>
      <c r="L127" s="528" t="s">
        <v>19</v>
      </c>
      <c r="M127" s="529"/>
      <c r="N127" s="492" t="s">
        <v>15</v>
      </c>
      <c r="O127" s="490"/>
      <c r="P127" s="490"/>
      <c r="Q127" s="491"/>
      <c r="R127" s="528" t="s">
        <v>19</v>
      </c>
      <c r="S127" s="530"/>
    </row>
    <row r="128" spans="1:19" ht="14.7" thickBot="1" x14ac:dyDescent="0.6">
      <c r="A128" s="513"/>
      <c r="B128" s="21">
        <v>2011</v>
      </c>
      <c r="C128" s="22">
        <v>2021</v>
      </c>
      <c r="D128" s="22" t="s">
        <v>20</v>
      </c>
      <c r="E128" s="131" t="s">
        <v>21</v>
      </c>
      <c r="F128" s="21">
        <v>2011</v>
      </c>
      <c r="G128" s="131">
        <v>2021</v>
      </c>
      <c r="H128" s="21">
        <v>2011</v>
      </c>
      <c r="I128" s="22">
        <v>2021</v>
      </c>
      <c r="J128" s="22" t="s">
        <v>20</v>
      </c>
      <c r="K128" s="132" t="s">
        <v>21</v>
      </c>
      <c r="L128" s="130">
        <v>2011</v>
      </c>
      <c r="M128" s="131">
        <v>2021</v>
      </c>
      <c r="N128" s="21">
        <v>2011</v>
      </c>
      <c r="O128" s="22">
        <v>2021</v>
      </c>
      <c r="P128" s="22" t="s">
        <v>20</v>
      </c>
      <c r="Q128" s="132" t="s">
        <v>21</v>
      </c>
      <c r="R128" s="130">
        <v>2011</v>
      </c>
      <c r="S128" s="132">
        <v>2021</v>
      </c>
    </row>
    <row r="129" spans="1:19" x14ac:dyDescent="0.55000000000000004">
      <c r="A129" s="108" t="s">
        <v>520</v>
      </c>
      <c r="B129" s="4">
        <v>20459</v>
      </c>
      <c r="C129" s="11">
        <v>38746</v>
      </c>
      <c r="D129" s="11">
        <v>18287</v>
      </c>
      <c r="E129" s="325">
        <v>0.89383645339459405</v>
      </c>
      <c r="F129" s="326">
        <v>0.25</v>
      </c>
      <c r="G129" s="322">
        <v>0.40799999999999997</v>
      </c>
      <c r="H129" s="103">
        <v>159496</v>
      </c>
      <c r="I129" s="104">
        <v>266959</v>
      </c>
      <c r="J129" s="105">
        <f>I129-H129</f>
        <v>107463</v>
      </c>
      <c r="K129" s="154">
        <f>J129/H129</f>
        <v>0.67376611325675884</v>
      </c>
      <c r="L129" s="267">
        <v>0.26700000000000002</v>
      </c>
      <c r="M129" s="264">
        <v>0.41399999999999998</v>
      </c>
      <c r="N129" s="102">
        <v>14097229</v>
      </c>
      <c r="O129" s="104">
        <v>22162062</v>
      </c>
      <c r="P129" s="105">
        <f>O129-N129</f>
        <v>8064833</v>
      </c>
      <c r="Q129" s="154">
        <f>P129/N129</f>
        <v>0.57208640080969109</v>
      </c>
      <c r="R129" s="276">
        <v>0.251</v>
      </c>
      <c r="S129" s="264">
        <v>0.37200000000000005</v>
      </c>
    </row>
    <row r="130" spans="1:19" x14ac:dyDescent="0.55000000000000004">
      <c r="A130" s="26" t="s">
        <v>521</v>
      </c>
      <c r="B130" s="13">
        <v>54552</v>
      </c>
      <c r="C130" s="32">
        <v>48345</v>
      </c>
      <c r="D130" s="32">
        <v>-6207</v>
      </c>
      <c r="E130" s="76">
        <v>-0.11378134623845139</v>
      </c>
      <c r="F130" s="248">
        <v>0.66599999999999993</v>
      </c>
      <c r="G130" s="266">
        <v>0.51</v>
      </c>
      <c r="H130" s="33">
        <v>379144</v>
      </c>
      <c r="I130" s="10">
        <v>317610</v>
      </c>
      <c r="J130" s="10">
        <f t="shared" ref="J130:J137" si="24">I130-H130</f>
        <v>-61534</v>
      </c>
      <c r="K130" s="76">
        <f t="shared" ref="K130:K137" si="25">J130/H130</f>
        <v>-0.16229717468824509</v>
      </c>
      <c r="L130" s="268">
        <v>0.63500000000000001</v>
      </c>
      <c r="M130" s="76">
        <v>0.49200000000000005</v>
      </c>
      <c r="N130" s="14">
        <v>33243175</v>
      </c>
      <c r="O130" s="10">
        <v>27522672</v>
      </c>
      <c r="P130" s="10">
        <f t="shared" ref="P130:P137" si="26">O130-N130</f>
        <v>-5720503</v>
      </c>
      <c r="Q130" s="76">
        <f t="shared" ref="Q130:Q137" si="27">P130/N130</f>
        <v>-0.17208052479945132</v>
      </c>
      <c r="R130" s="248">
        <v>0.59299999999999997</v>
      </c>
      <c r="S130" s="76">
        <v>0.46200000000000002</v>
      </c>
    </row>
    <row r="131" spans="1:19" x14ac:dyDescent="0.55000000000000004">
      <c r="A131" s="6" t="s">
        <v>522</v>
      </c>
      <c r="B131" s="111">
        <v>173</v>
      </c>
      <c r="C131" s="39">
        <v>341</v>
      </c>
      <c r="D131" s="39">
        <v>168</v>
      </c>
      <c r="E131" s="75">
        <v>0.97109826589595372</v>
      </c>
      <c r="F131" s="250">
        <v>2E-3</v>
      </c>
      <c r="G131" s="265">
        <v>4.0000000000000001E-3</v>
      </c>
      <c r="H131" s="44">
        <v>1772</v>
      </c>
      <c r="I131" s="106">
        <v>2383</v>
      </c>
      <c r="J131" s="106">
        <f t="shared" si="24"/>
        <v>611</v>
      </c>
      <c r="K131" s="265">
        <f t="shared" si="25"/>
        <v>0.34480812641083519</v>
      </c>
      <c r="L131" s="269">
        <v>3.0000000000000001E-3</v>
      </c>
      <c r="M131" s="75">
        <v>4.0000000000000001E-3</v>
      </c>
      <c r="N131" s="107">
        <v>247743</v>
      </c>
      <c r="O131" s="106">
        <v>272508</v>
      </c>
      <c r="P131" s="106">
        <f t="shared" si="26"/>
        <v>24765</v>
      </c>
      <c r="Q131" s="75">
        <f t="shared" si="27"/>
        <v>9.9962461098799971E-2</v>
      </c>
      <c r="R131" s="250">
        <v>4.0000000000000001E-3</v>
      </c>
      <c r="S131" s="75">
        <v>5.0000000000000001E-3</v>
      </c>
    </row>
    <row r="132" spans="1:19" x14ac:dyDescent="0.55000000000000004">
      <c r="A132" s="26" t="s">
        <v>523</v>
      </c>
      <c r="B132" s="13">
        <v>263</v>
      </c>
      <c r="C132" s="32">
        <v>684</v>
      </c>
      <c r="D132" s="32">
        <v>421</v>
      </c>
      <c r="E132" s="76">
        <v>1.6007604562737643</v>
      </c>
      <c r="F132" s="248">
        <v>3.0000000000000001E-3</v>
      </c>
      <c r="G132" s="266">
        <v>6.9999999999999993E-3</v>
      </c>
      <c r="H132" s="28">
        <v>2222</v>
      </c>
      <c r="I132" s="10">
        <v>3777</v>
      </c>
      <c r="J132" s="10">
        <f t="shared" si="24"/>
        <v>1555</v>
      </c>
      <c r="K132" s="266">
        <f t="shared" si="25"/>
        <v>0.69981998199819984</v>
      </c>
      <c r="L132" s="268">
        <v>4.0000000000000001E-3</v>
      </c>
      <c r="M132" s="76">
        <v>6.0000000000000001E-3</v>
      </c>
      <c r="N132" s="14">
        <v>816633</v>
      </c>
      <c r="O132" s="10">
        <v>1032775</v>
      </c>
      <c r="P132" s="10">
        <f t="shared" si="26"/>
        <v>216142</v>
      </c>
      <c r="Q132" s="76">
        <f t="shared" si="27"/>
        <v>0.26467458454409754</v>
      </c>
      <c r="R132" s="248">
        <v>1.4999999999999999E-2</v>
      </c>
      <c r="S132" s="76">
        <v>1.7000000000000001E-2</v>
      </c>
    </row>
    <row r="133" spans="1:19" x14ac:dyDescent="0.55000000000000004">
      <c r="A133" s="6" t="s">
        <v>524</v>
      </c>
      <c r="B133" s="111">
        <v>53</v>
      </c>
      <c r="C133" s="39">
        <v>70</v>
      </c>
      <c r="D133" s="39">
        <v>17</v>
      </c>
      <c r="E133" s="75">
        <v>0.32075471698113206</v>
      </c>
      <c r="F133" s="250">
        <v>1E-3</v>
      </c>
      <c r="G133" s="265">
        <v>1E-3</v>
      </c>
      <c r="H133" s="29">
        <v>539</v>
      </c>
      <c r="I133" s="106">
        <v>688</v>
      </c>
      <c r="J133" s="106">
        <f t="shared" si="24"/>
        <v>149</v>
      </c>
      <c r="K133" s="265">
        <f t="shared" si="25"/>
        <v>0.27643784786641928</v>
      </c>
      <c r="L133" s="269">
        <v>1E-3</v>
      </c>
      <c r="M133" s="75">
        <v>1E-3</v>
      </c>
      <c r="N133" s="107">
        <v>263346</v>
      </c>
      <c r="O133" s="106">
        <v>271327</v>
      </c>
      <c r="P133" s="106">
        <f t="shared" si="26"/>
        <v>7981</v>
      </c>
      <c r="Q133" s="75">
        <f t="shared" si="27"/>
        <v>3.0306137173148635E-2</v>
      </c>
      <c r="R133" s="250">
        <v>5.0000000000000001E-3</v>
      </c>
      <c r="S133" s="75">
        <v>5.0000000000000001E-3</v>
      </c>
    </row>
    <row r="134" spans="1:19" x14ac:dyDescent="0.55000000000000004">
      <c r="A134" s="26" t="s">
        <v>525</v>
      </c>
      <c r="B134" s="13">
        <v>273</v>
      </c>
      <c r="C134" s="32">
        <v>521</v>
      </c>
      <c r="D134" s="32">
        <v>248</v>
      </c>
      <c r="E134" s="76">
        <v>0.90842490842490842</v>
      </c>
      <c r="F134" s="248">
        <v>3.0000000000000001E-3</v>
      </c>
      <c r="G134" s="266">
        <v>5.0000000000000001E-3</v>
      </c>
      <c r="H134" s="28">
        <v>5741</v>
      </c>
      <c r="I134" s="10">
        <v>9347</v>
      </c>
      <c r="J134" s="10">
        <f t="shared" si="24"/>
        <v>3606</v>
      </c>
      <c r="K134" s="266">
        <f t="shared" si="25"/>
        <v>0.6281135690646229</v>
      </c>
      <c r="L134" s="268">
        <v>0.01</v>
      </c>
      <c r="M134" s="76">
        <v>1.3999999999999999E-2</v>
      </c>
      <c r="N134" s="14">
        <v>2706066</v>
      </c>
      <c r="O134" s="10">
        <v>3868133</v>
      </c>
      <c r="P134" s="10">
        <f t="shared" si="26"/>
        <v>1162067</v>
      </c>
      <c r="Q134" s="76">
        <f t="shared" si="27"/>
        <v>0.42943039822384227</v>
      </c>
      <c r="R134" s="248">
        <v>4.8000000000000001E-2</v>
      </c>
      <c r="S134" s="76">
        <v>6.5000000000000002E-2</v>
      </c>
    </row>
    <row r="135" spans="1:19" x14ac:dyDescent="0.55000000000000004">
      <c r="A135" s="6" t="s">
        <v>526</v>
      </c>
      <c r="B135" s="111">
        <v>64</v>
      </c>
      <c r="C135" s="39">
        <v>113</v>
      </c>
      <c r="D135" s="39">
        <v>49</v>
      </c>
      <c r="E135" s="75">
        <v>0.765625</v>
      </c>
      <c r="F135" s="250">
        <v>1E-3</v>
      </c>
      <c r="G135" s="265">
        <v>1E-3</v>
      </c>
      <c r="H135" s="29">
        <v>449</v>
      </c>
      <c r="I135" s="106">
        <v>761</v>
      </c>
      <c r="J135" s="106">
        <f t="shared" si="24"/>
        <v>312</v>
      </c>
      <c r="K135" s="265">
        <f t="shared" si="25"/>
        <v>0.69487750556792871</v>
      </c>
      <c r="L135" s="269">
        <v>1E-3</v>
      </c>
      <c r="M135" s="75">
        <v>1E-3</v>
      </c>
      <c r="N135" s="107">
        <v>423158</v>
      </c>
      <c r="O135" s="106">
        <v>524140</v>
      </c>
      <c r="P135" s="106">
        <f t="shared" si="26"/>
        <v>100982</v>
      </c>
      <c r="Q135" s="75">
        <f t="shared" si="27"/>
        <v>0.238638995363434</v>
      </c>
      <c r="R135" s="250">
        <v>8.0000000000000002E-3</v>
      </c>
      <c r="S135" s="75">
        <v>9.0000000000000011E-3</v>
      </c>
    </row>
    <row r="136" spans="1:19" x14ac:dyDescent="0.55000000000000004">
      <c r="A136" s="26" t="s">
        <v>527</v>
      </c>
      <c r="B136" s="13">
        <v>284</v>
      </c>
      <c r="C136" s="32">
        <v>399</v>
      </c>
      <c r="D136" s="32">
        <v>115</v>
      </c>
      <c r="E136" s="76">
        <v>0.40492957746478875</v>
      </c>
      <c r="F136" s="248">
        <v>3.0000000000000001E-3</v>
      </c>
      <c r="G136" s="266">
        <v>4.0000000000000001E-3</v>
      </c>
      <c r="H136" s="28">
        <v>2940</v>
      </c>
      <c r="I136" s="10">
        <v>3511</v>
      </c>
      <c r="J136" s="10">
        <f t="shared" si="24"/>
        <v>571</v>
      </c>
      <c r="K136" s="266">
        <f t="shared" si="25"/>
        <v>0.19421768707482992</v>
      </c>
      <c r="L136" s="268">
        <v>5.0000000000000001E-3</v>
      </c>
      <c r="M136" s="76">
        <v>5.0000000000000001E-3</v>
      </c>
      <c r="N136" s="14">
        <v>240530</v>
      </c>
      <c r="O136" s="10">
        <v>348334</v>
      </c>
      <c r="P136" s="10">
        <f t="shared" si="26"/>
        <v>107804</v>
      </c>
      <c r="Q136" s="76">
        <f t="shared" si="27"/>
        <v>0.44819357252733549</v>
      </c>
      <c r="R136" s="248">
        <v>4.0000000000000001E-3</v>
      </c>
      <c r="S136" s="76">
        <v>6.0000000000000001E-3</v>
      </c>
    </row>
    <row r="137" spans="1:19" ht="14.7" thickBot="1" x14ac:dyDescent="0.6">
      <c r="A137" s="99" t="s">
        <v>528</v>
      </c>
      <c r="B137" s="278">
        <v>5822</v>
      </c>
      <c r="C137" s="279">
        <v>5666</v>
      </c>
      <c r="D137" s="279">
        <v>-156</v>
      </c>
      <c r="E137" s="274">
        <v>-2.679491583648231E-2</v>
      </c>
      <c r="F137" s="277">
        <v>7.0999999999999994E-2</v>
      </c>
      <c r="G137" s="272">
        <v>0.06</v>
      </c>
      <c r="H137" s="270">
        <v>44681</v>
      </c>
      <c r="I137" s="271">
        <v>40042</v>
      </c>
      <c r="J137" s="271">
        <f t="shared" si="24"/>
        <v>-4639</v>
      </c>
      <c r="K137" s="272">
        <f t="shared" si="25"/>
        <v>-0.10382489201226472</v>
      </c>
      <c r="L137" s="273">
        <v>7.4999999999999997E-2</v>
      </c>
      <c r="M137" s="274">
        <v>6.2E-2</v>
      </c>
      <c r="N137" s="275">
        <v>4038032</v>
      </c>
      <c r="O137" s="271">
        <v>3595589</v>
      </c>
      <c r="P137" s="271">
        <f t="shared" si="26"/>
        <v>-442443</v>
      </c>
      <c r="Q137" s="274">
        <f t="shared" si="27"/>
        <v>-0.10956896824988013</v>
      </c>
      <c r="R137" s="277">
        <v>7.2000000000000008E-2</v>
      </c>
      <c r="S137" s="274">
        <v>0.06</v>
      </c>
    </row>
  </sheetData>
  <mergeCells count="67">
    <mergeCell ref="A126:A128"/>
    <mergeCell ref="B126:G126"/>
    <mergeCell ref="H126:M126"/>
    <mergeCell ref="N126:S126"/>
    <mergeCell ref="B127:E127"/>
    <mergeCell ref="F127:G127"/>
    <mergeCell ref="H127:K127"/>
    <mergeCell ref="L127:M127"/>
    <mergeCell ref="N127:Q127"/>
    <mergeCell ref="R127:S127"/>
    <mergeCell ref="A110:A112"/>
    <mergeCell ref="B110:G110"/>
    <mergeCell ref="H110:M110"/>
    <mergeCell ref="N110:S110"/>
    <mergeCell ref="B111:E111"/>
    <mergeCell ref="F111:G111"/>
    <mergeCell ref="H111:K111"/>
    <mergeCell ref="L111:M111"/>
    <mergeCell ref="N111:Q111"/>
    <mergeCell ref="R111:S111"/>
    <mergeCell ref="A94:A96"/>
    <mergeCell ref="B94:G94"/>
    <mergeCell ref="H94:M94"/>
    <mergeCell ref="N94:S94"/>
    <mergeCell ref="B95:E95"/>
    <mergeCell ref="F95:G95"/>
    <mergeCell ref="H95:K95"/>
    <mergeCell ref="L95:M95"/>
    <mergeCell ref="N95:Q95"/>
    <mergeCell ref="R95:S95"/>
    <mergeCell ref="A78:A80"/>
    <mergeCell ref="B78:G78"/>
    <mergeCell ref="H78:M78"/>
    <mergeCell ref="N78:S78"/>
    <mergeCell ref="B79:E79"/>
    <mergeCell ref="F79:G79"/>
    <mergeCell ref="H79:K79"/>
    <mergeCell ref="L79:M79"/>
    <mergeCell ref="N79:Q79"/>
    <mergeCell ref="R79:S79"/>
    <mergeCell ref="A62:A64"/>
    <mergeCell ref="B62:G62"/>
    <mergeCell ref="H62:M62"/>
    <mergeCell ref="N62:S62"/>
    <mergeCell ref="B63:E63"/>
    <mergeCell ref="F63:G63"/>
    <mergeCell ref="H63:K63"/>
    <mergeCell ref="L63:M63"/>
    <mergeCell ref="N63:Q63"/>
    <mergeCell ref="R63:S63"/>
    <mergeCell ref="A46:A48"/>
    <mergeCell ref="B46:G46"/>
    <mergeCell ref="H46:M46"/>
    <mergeCell ref="N46:S46"/>
    <mergeCell ref="B47:E47"/>
    <mergeCell ref="F47:G47"/>
    <mergeCell ref="H47:K47"/>
    <mergeCell ref="L47:M47"/>
    <mergeCell ref="N47:Q47"/>
    <mergeCell ref="R47:S47"/>
    <mergeCell ref="A30:A32"/>
    <mergeCell ref="B30:G30"/>
    <mergeCell ref="H30:M30"/>
    <mergeCell ref="B31:E31"/>
    <mergeCell ref="F31:G31"/>
    <mergeCell ref="H31:K31"/>
    <mergeCell ref="L31:M31"/>
  </mergeCells>
  <hyperlinks>
    <hyperlink ref="A19" location="Gloucestershire" display="Gloucestershire" xr:uid="{659100D2-24B2-4B7B-876A-7DC733DD69E1}"/>
    <hyperlink ref="A20" location="Cheltenham" display="Cheltenham " xr:uid="{BA5635AC-EAA0-4E93-9B50-42E1C90C9D79}"/>
    <hyperlink ref="A21" location="Cotswold" display="Cotswold" xr:uid="{9DEFD141-AFF5-41C8-A5BD-03AFC5637D4B}"/>
    <hyperlink ref="A22" location="Forest_of_Dean" display="Forest of Dean " xr:uid="{A61ADAAD-CF36-4D63-97E6-97FFD0CA9F8E}"/>
    <hyperlink ref="A23" location="Gloucester" display="Gloucester" xr:uid="{DEABD07B-2F7C-4189-BEB4-CD86405D8572}"/>
    <hyperlink ref="A24" location="Stroud" display="Stroud" xr:uid="{18B1CBEE-CBE1-473E-8598-E7939AF271E9}"/>
    <hyperlink ref="A25" location="Tewkesbury" display="Tewkesbury" xr:uid="{858F5F59-AA29-4C06-95DD-3D0EBB8E38B6}"/>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AA038-AC95-4940-9D2B-A47F7095FFB4}">
  <sheetPr>
    <tabColor theme="8" tint="0.59999389629810485"/>
  </sheetPr>
  <dimension ref="A1:S488"/>
  <sheetViews>
    <sheetView zoomScale="80" zoomScaleNormal="80" workbookViewId="0">
      <selection activeCell="F21" sqref="F21"/>
    </sheetView>
  </sheetViews>
  <sheetFormatPr defaultRowHeight="14.4" x14ac:dyDescent="0.55000000000000004"/>
  <cols>
    <col min="1" max="1" width="52.3125" customWidth="1"/>
    <col min="2" max="4" width="11.7890625" style="261" customWidth="1"/>
    <col min="5" max="13" width="11.7890625" customWidth="1"/>
    <col min="14" max="15" width="13.1015625" bestFit="1" customWidth="1"/>
    <col min="16" max="16" width="14.3125" bestFit="1" customWidth="1"/>
    <col min="17" max="19" width="11.68359375" customWidth="1"/>
  </cols>
  <sheetData>
    <row r="1" spans="1:1" ht="23.1" x14ac:dyDescent="0.85">
      <c r="A1" s="1" t="s">
        <v>38</v>
      </c>
    </row>
    <row r="2" spans="1:1" x14ac:dyDescent="0.55000000000000004">
      <c r="A2" t="s">
        <v>649</v>
      </c>
    </row>
    <row r="17" spans="1:13" x14ac:dyDescent="0.55000000000000004">
      <c r="A17" t="s">
        <v>16</v>
      </c>
    </row>
    <row r="19" spans="1:13" x14ac:dyDescent="0.55000000000000004">
      <c r="A19" s="3" t="s">
        <v>12</v>
      </c>
    </row>
    <row r="20" spans="1:13" x14ac:dyDescent="0.55000000000000004">
      <c r="A20" s="3" t="s">
        <v>22</v>
      </c>
    </row>
    <row r="21" spans="1:13" x14ac:dyDescent="0.55000000000000004">
      <c r="A21" s="3" t="s">
        <v>14</v>
      </c>
    </row>
    <row r="22" spans="1:13" x14ac:dyDescent="0.55000000000000004">
      <c r="A22" s="3" t="s">
        <v>17</v>
      </c>
    </row>
    <row r="23" spans="1:13" x14ac:dyDescent="0.55000000000000004">
      <c r="A23" s="3" t="s">
        <v>9</v>
      </c>
    </row>
    <row r="24" spans="1:13" x14ac:dyDescent="0.55000000000000004">
      <c r="A24" s="3" t="s">
        <v>10</v>
      </c>
    </row>
    <row r="25" spans="1:13" x14ac:dyDescent="0.55000000000000004">
      <c r="A25" s="3" t="s">
        <v>11</v>
      </c>
    </row>
    <row r="28" spans="1:13" ht="18.3" x14ac:dyDescent="0.7">
      <c r="A28" s="19" t="s">
        <v>18</v>
      </c>
    </row>
    <row r="29" spans="1:13" ht="14.7" thickBot="1" x14ac:dyDescent="0.6"/>
    <row r="30" spans="1:13" ht="14.7" thickBot="1" x14ac:dyDescent="0.6">
      <c r="A30" s="501"/>
      <c r="B30" s="504" t="s">
        <v>12</v>
      </c>
      <c r="C30" s="489"/>
      <c r="D30" s="489"/>
      <c r="E30" s="489"/>
      <c r="F30" s="489"/>
      <c r="G30" s="499"/>
      <c r="H30" s="488" t="s">
        <v>13</v>
      </c>
      <c r="I30" s="489"/>
      <c r="J30" s="489"/>
      <c r="K30" s="489"/>
      <c r="L30" s="489"/>
      <c r="M30" s="499"/>
    </row>
    <row r="31" spans="1:13" ht="14.7" thickBot="1" x14ac:dyDescent="0.6">
      <c r="A31" s="502"/>
      <c r="B31" s="504" t="s">
        <v>15</v>
      </c>
      <c r="C31" s="489"/>
      <c r="D31" s="489"/>
      <c r="E31" s="499"/>
      <c r="F31" s="488" t="s">
        <v>19</v>
      </c>
      <c r="G31" s="499"/>
      <c r="H31" s="504" t="s">
        <v>15</v>
      </c>
      <c r="I31" s="489"/>
      <c r="J31" s="489"/>
      <c r="K31" s="499"/>
      <c r="L31" s="488" t="s">
        <v>19</v>
      </c>
      <c r="M31" s="499"/>
    </row>
    <row r="32" spans="1:13" ht="14.7" thickBot="1" x14ac:dyDescent="0.6">
      <c r="A32" s="502"/>
      <c r="B32" s="447">
        <v>2011</v>
      </c>
      <c r="C32" s="448">
        <v>2021</v>
      </c>
      <c r="D32" s="446" t="s">
        <v>20</v>
      </c>
      <c r="E32" s="340" t="s">
        <v>21</v>
      </c>
      <c r="F32" s="345">
        <v>2011</v>
      </c>
      <c r="G32" s="340">
        <v>2021</v>
      </c>
      <c r="H32" s="338">
        <v>2011</v>
      </c>
      <c r="I32" s="339">
        <v>2021</v>
      </c>
      <c r="J32" s="339" t="s">
        <v>20</v>
      </c>
      <c r="K32" s="340" t="s">
        <v>21</v>
      </c>
      <c r="L32" s="345">
        <v>2011</v>
      </c>
      <c r="M32" s="340">
        <v>2021</v>
      </c>
    </row>
    <row r="33" spans="1:13" x14ac:dyDescent="0.55000000000000004">
      <c r="A33" s="114" t="s">
        <v>521</v>
      </c>
      <c r="B33" s="257">
        <v>379144</v>
      </c>
      <c r="C33" s="258">
        <v>317610</v>
      </c>
      <c r="D33" s="258">
        <v>-61534</v>
      </c>
      <c r="E33" s="259">
        <v>-0.16229717468824509</v>
      </c>
      <c r="F33" s="260">
        <v>0.63509909813328336</v>
      </c>
      <c r="G33" s="259">
        <v>0.49200000000000005</v>
      </c>
      <c r="H33" s="257">
        <v>33243175</v>
      </c>
      <c r="I33" s="258">
        <v>27522672</v>
      </c>
      <c r="J33" s="258">
        <v>-5720503</v>
      </c>
      <c r="K33" s="259">
        <v>-0.17208052479945132</v>
      </c>
      <c r="L33" s="260">
        <v>0.59282450903339745</v>
      </c>
      <c r="M33" s="259">
        <v>0.46200000000000002</v>
      </c>
    </row>
    <row r="34" spans="1:13" x14ac:dyDescent="0.55000000000000004">
      <c r="A34" s="118" t="s">
        <v>522</v>
      </c>
      <c r="B34" s="33">
        <v>1772</v>
      </c>
      <c r="C34" s="45">
        <v>2383</v>
      </c>
      <c r="D34" s="45">
        <v>611</v>
      </c>
      <c r="E34" s="181">
        <v>0.34480812641083519</v>
      </c>
      <c r="F34" s="192">
        <v>2.9682537555445372E-3</v>
      </c>
      <c r="G34" s="181">
        <v>4.0000000000000001E-3</v>
      </c>
      <c r="H34" s="33">
        <v>247743</v>
      </c>
      <c r="I34" s="45">
        <v>272508</v>
      </c>
      <c r="J34" s="45">
        <v>24765</v>
      </c>
      <c r="K34" s="181">
        <v>9.9962461098799971E-2</v>
      </c>
      <c r="L34" s="192">
        <v>4.4179932374528302E-3</v>
      </c>
      <c r="M34" s="181">
        <v>5.0000000000000001E-3</v>
      </c>
    </row>
    <row r="35" spans="1:13" x14ac:dyDescent="0.55000000000000004">
      <c r="A35" s="117" t="s">
        <v>523</v>
      </c>
      <c r="B35" s="9">
        <v>2222</v>
      </c>
      <c r="C35" s="59">
        <v>3777</v>
      </c>
      <c r="D35" s="59">
        <v>1555</v>
      </c>
      <c r="E35" s="246">
        <v>0.69981998199819984</v>
      </c>
      <c r="F35" s="252">
        <v>3.722042801817134E-3</v>
      </c>
      <c r="G35" s="246">
        <v>6.0000000000000001E-3</v>
      </c>
      <c r="H35" s="9">
        <v>816633</v>
      </c>
      <c r="I35" s="59">
        <v>1032775</v>
      </c>
      <c r="J35" s="59">
        <v>216142</v>
      </c>
      <c r="K35" s="246">
        <v>0.26467458454409754</v>
      </c>
      <c r="L35" s="252">
        <v>1.4562990968385855E-2</v>
      </c>
      <c r="M35" s="246">
        <v>1.7000000000000001E-2</v>
      </c>
    </row>
    <row r="36" spans="1:13" x14ac:dyDescent="0.55000000000000004">
      <c r="A36" s="118" t="s">
        <v>524</v>
      </c>
      <c r="B36" s="33">
        <v>539</v>
      </c>
      <c r="C36" s="45">
        <v>688</v>
      </c>
      <c r="D36" s="45">
        <v>149</v>
      </c>
      <c r="E36" s="181">
        <v>0.27643784786641928</v>
      </c>
      <c r="F36" s="192">
        <v>9.0287176875762166E-4</v>
      </c>
      <c r="G36" s="181">
        <v>1E-3</v>
      </c>
      <c r="H36" s="33">
        <v>263346</v>
      </c>
      <c r="I36" s="45">
        <v>271327</v>
      </c>
      <c r="J36" s="45">
        <v>7981</v>
      </c>
      <c r="K36" s="181">
        <v>3.0306137173148635E-2</v>
      </c>
      <c r="L36" s="192">
        <v>4.6962410526644668E-3</v>
      </c>
      <c r="M36" s="181">
        <v>5.0000000000000001E-3</v>
      </c>
    </row>
    <row r="37" spans="1:13" x14ac:dyDescent="0.55000000000000004">
      <c r="A37" s="117" t="s">
        <v>529</v>
      </c>
      <c r="B37" s="9">
        <v>5741</v>
      </c>
      <c r="C37" s="59">
        <v>9347</v>
      </c>
      <c r="D37" s="59">
        <v>3606</v>
      </c>
      <c r="E37" s="246">
        <v>0.6281135690646229</v>
      </c>
      <c r="F37" s="252">
        <v>9.6166731436688416E-3</v>
      </c>
      <c r="G37" s="246">
        <v>1.3999999999999999E-2</v>
      </c>
      <c r="H37" s="9">
        <v>2706066</v>
      </c>
      <c r="I37" s="59">
        <v>3868133</v>
      </c>
      <c r="J37" s="59">
        <v>1162067</v>
      </c>
      <c r="K37" s="246">
        <v>0.42943039822384227</v>
      </c>
      <c r="L37" s="252">
        <v>4.8257191073414911E-2</v>
      </c>
      <c r="M37" s="246">
        <v>6.5000000000000002E-2</v>
      </c>
    </row>
    <row r="38" spans="1:13" x14ac:dyDescent="0.55000000000000004">
      <c r="A38" s="118" t="s">
        <v>526</v>
      </c>
      <c r="B38" s="33">
        <v>449</v>
      </c>
      <c r="C38" s="45">
        <v>761</v>
      </c>
      <c r="D38" s="45">
        <v>312</v>
      </c>
      <c r="E38" s="181">
        <v>0.69487750556792871</v>
      </c>
      <c r="F38" s="192">
        <v>7.521139595031023E-4</v>
      </c>
      <c r="G38" s="181">
        <v>1E-3</v>
      </c>
      <c r="H38" s="33">
        <v>423158</v>
      </c>
      <c r="I38" s="45">
        <v>524140</v>
      </c>
      <c r="J38" s="45">
        <v>100982</v>
      </c>
      <c r="K38" s="181">
        <v>0.238638995363434</v>
      </c>
      <c r="L38" s="192">
        <v>7.5461634935157186E-3</v>
      </c>
      <c r="M38" s="181">
        <v>9.0000000000000011E-3</v>
      </c>
    </row>
    <row r="39" spans="1:13" s="8" customFormat="1" x14ac:dyDescent="0.55000000000000004">
      <c r="A39" s="98" t="s">
        <v>581</v>
      </c>
      <c r="B39" s="152">
        <v>159496</v>
      </c>
      <c r="C39" s="138">
        <v>266958</v>
      </c>
      <c r="D39" s="138">
        <v>107462</v>
      </c>
      <c r="E39" s="255">
        <v>0.67375984350704721</v>
      </c>
      <c r="F39" s="256">
        <v>0.26716963938732025</v>
      </c>
      <c r="G39" s="255">
        <v>0.41399999999999998</v>
      </c>
      <c r="H39" s="152">
        <v>14097229</v>
      </c>
      <c r="I39" s="138">
        <v>22162062</v>
      </c>
      <c r="J39" s="138">
        <v>8064833</v>
      </c>
      <c r="K39" s="255">
        <v>0.57208640080969109</v>
      </c>
      <c r="L39" s="256">
        <v>0.25139544765674077</v>
      </c>
      <c r="M39" s="255">
        <v>0.37200000000000005</v>
      </c>
    </row>
    <row r="40" spans="1:13" x14ac:dyDescent="0.55000000000000004">
      <c r="A40" s="115" t="s">
        <v>531</v>
      </c>
      <c r="B40" s="33">
        <v>407</v>
      </c>
      <c r="C40" s="45">
        <v>409</v>
      </c>
      <c r="D40" s="45">
        <v>2</v>
      </c>
      <c r="E40" s="181">
        <v>4.9140049140049139E-3</v>
      </c>
      <c r="F40" s="192">
        <v>6.8176031518432656E-4</v>
      </c>
      <c r="G40" s="181">
        <v>1E-3</v>
      </c>
      <c r="H40" s="33">
        <v>32382</v>
      </c>
      <c r="I40" s="45">
        <v>32114</v>
      </c>
      <c r="J40" s="45">
        <v>-268</v>
      </c>
      <c r="K40" s="181">
        <v>-8.2762028287320117E-3</v>
      </c>
      <c r="L40" s="192">
        <v>5.7746720196008583E-4</v>
      </c>
      <c r="M40" s="181">
        <v>1E-3</v>
      </c>
    </row>
    <row r="41" spans="1:13" x14ac:dyDescent="0.55000000000000004">
      <c r="A41" s="112" t="s">
        <v>532</v>
      </c>
      <c r="B41" s="9">
        <v>290</v>
      </c>
      <c r="C41" s="59">
        <v>173</v>
      </c>
      <c r="D41" s="59">
        <v>-117</v>
      </c>
      <c r="E41" s="246">
        <v>-0.40344827586206894</v>
      </c>
      <c r="F41" s="252">
        <v>4.8577516315345134E-4</v>
      </c>
      <c r="G41" s="246">
        <v>0</v>
      </c>
      <c r="H41" s="9">
        <v>29267</v>
      </c>
      <c r="I41" s="59">
        <v>13848</v>
      </c>
      <c r="J41" s="59">
        <v>-15419</v>
      </c>
      <c r="K41" s="246">
        <v>-0.52683910206034101</v>
      </c>
      <c r="L41" s="252">
        <v>5.2191750354412425E-4</v>
      </c>
      <c r="M41" s="246">
        <v>0</v>
      </c>
    </row>
    <row r="42" spans="1:13" x14ac:dyDescent="0.55000000000000004">
      <c r="A42" s="115" t="s">
        <v>533</v>
      </c>
      <c r="B42" s="33">
        <v>4</v>
      </c>
      <c r="C42" s="45">
        <v>5</v>
      </c>
      <c r="D42" s="45">
        <v>1</v>
      </c>
      <c r="E42" s="181">
        <v>0.25</v>
      </c>
      <c r="F42" s="192">
        <v>6.7003470779786394E-6</v>
      </c>
      <c r="G42" s="181">
        <v>0</v>
      </c>
      <c r="H42" s="33">
        <v>513</v>
      </c>
      <c r="I42" s="45">
        <v>305</v>
      </c>
      <c r="J42" s="45">
        <v>-208</v>
      </c>
      <c r="K42" s="181">
        <v>-0.40545808966861596</v>
      </c>
      <c r="L42" s="192">
        <v>9.1483130938646175E-6</v>
      </c>
      <c r="M42" s="181">
        <v>0</v>
      </c>
    </row>
    <row r="43" spans="1:13" x14ac:dyDescent="0.55000000000000004">
      <c r="A43" s="116" t="s">
        <v>534</v>
      </c>
      <c r="B43" s="47">
        <v>211</v>
      </c>
      <c r="C43" s="46">
        <v>183</v>
      </c>
      <c r="D43" s="46">
        <v>-28</v>
      </c>
      <c r="E43" s="175">
        <v>-0.13270142180094788</v>
      </c>
      <c r="F43" s="195">
        <v>3.5344330836337324E-4</v>
      </c>
      <c r="G43" s="175">
        <v>0</v>
      </c>
      <c r="H43" s="9">
        <v>15067</v>
      </c>
      <c r="I43" s="59">
        <v>10246</v>
      </c>
      <c r="J43" s="59">
        <v>-4821</v>
      </c>
      <c r="K43" s="246">
        <v>-0.3199707971062587</v>
      </c>
      <c r="L43" s="252">
        <v>2.6868934383091265E-4</v>
      </c>
      <c r="M43" s="246">
        <v>0</v>
      </c>
    </row>
    <row r="44" spans="1:13" x14ac:dyDescent="0.55000000000000004">
      <c r="A44" s="115" t="s">
        <v>535</v>
      </c>
      <c r="B44" s="33">
        <v>158580</v>
      </c>
      <c r="C44" s="45">
        <v>266184</v>
      </c>
      <c r="D44" s="45">
        <v>107604</v>
      </c>
      <c r="E44" s="181">
        <v>0.67854710556186149</v>
      </c>
      <c r="F44" s="192">
        <v>0.26563525990646314</v>
      </c>
      <c r="G44" s="181">
        <v>0.41299999999999998</v>
      </c>
      <c r="H44" s="33">
        <v>14019652</v>
      </c>
      <c r="I44" s="45">
        <v>22105473</v>
      </c>
      <c r="J44" s="45">
        <v>8085821</v>
      </c>
      <c r="K44" s="181">
        <v>0.57674905197361537</v>
      </c>
      <c r="L44" s="192">
        <v>0.25001201942110191</v>
      </c>
      <c r="M44" s="181">
        <v>0.371</v>
      </c>
    </row>
    <row r="45" spans="1:13" x14ac:dyDescent="0.55000000000000004">
      <c r="A45" s="116" t="s">
        <v>536</v>
      </c>
      <c r="B45" s="47">
        <v>4</v>
      </c>
      <c r="C45" s="46">
        <v>4</v>
      </c>
      <c r="D45" s="46">
        <v>0</v>
      </c>
      <c r="E45" s="175">
        <v>0</v>
      </c>
      <c r="F45" s="195">
        <v>6.7003470779786394E-6</v>
      </c>
      <c r="G45" s="175">
        <v>0</v>
      </c>
      <c r="H45" s="9">
        <v>348</v>
      </c>
      <c r="I45" s="59">
        <v>76</v>
      </c>
      <c r="J45" s="59">
        <v>-272</v>
      </c>
      <c r="K45" s="246">
        <v>-0.7816091954022989</v>
      </c>
      <c r="L45" s="252">
        <v>6.2058732098730731E-6</v>
      </c>
      <c r="M45" s="246">
        <v>0</v>
      </c>
    </row>
    <row r="46" spans="1:13" x14ac:dyDescent="0.55000000000000004">
      <c r="A46" s="100" t="s">
        <v>582</v>
      </c>
      <c r="B46" s="140">
        <v>2940</v>
      </c>
      <c r="C46" s="139">
        <v>3513</v>
      </c>
      <c r="D46" s="139">
        <v>573</v>
      </c>
      <c r="E46" s="229">
        <v>0.19489795918367347</v>
      </c>
      <c r="F46" s="230">
        <v>4.9247551023142997E-3</v>
      </c>
      <c r="G46" s="229">
        <v>5.0000000000000001E-3</v>
      </c>
      <c r="H46" s="140">
        <v>240530</v>
      </c>
      <c r="I46" s="139">
        <v>348338</v>
      </c>
      <c r="J46" s="139">
        <v>107808</v>
      </c>
      <c r="K46" s="229">
        <v>0.4482102024695464</v>
      </c>
      <c r="L46" s="230">
        <v>4.2893640320999151E-3</v>
      </c>
      <c r="M46" s="229">
        <v>6.0000000000000001E-3</v>
      </c>
    </row>
    <row r="47" spans="1:13" x14ac:dyDescent="0.55000000000000004">
      <c r="A47" s="112" t="s">
        <v>530</v>
      </c>
      <c r="B47" s="9" t="s">
        <v>604</v>
      </c>
      <c r="C47" s="59">
        <v>4</v>
      </c>
      <c r="D47" s="59" t="s">
        <v>604</v>
      </c>
      <c r="E47" s="246" t="s">
        <v>604</v>
      </c>
      <c r="F47" s="252" t="s">
        <v>604</v>
      </c>
      <c r="G47" s="246">
        <v>0</v>
      </c>
      <c r="H47" s="9" t="s">
        <v>604</v>
      </c>
      <c r="I47" s="59">
        <v>25672</v>
      </c>
      <c r="J47" s="59" t="s">
        <v>604</v>
      </c>
      <c r="K47" s="246" t="s">
        <v>604</v>
      </c>
      <c r="L47" s="252" t="s">
        <v>604</v>
      </c>
      <c r="M47" s="246">
        <v>0</v>
      </c>
    </row>
    <row r="48" spans="1:13" x14ac:dyDescent="0.55000000000000004">
      <c r="A48" s="115" t="s">
        <v>537</v>
      </c>
      <c r="B48" s="33">
        <v>11</v>
      </c>
      <c r="C48" s="45">
        <v>17</v>
      </c>
      <c r="D48" s="45">
        <v>6</v>
      </c>
      <c r="E48" s="181">
        <v>0.54545454545454541</v>
      </c>
      <c r="F48" s="192">
        <v>1.8425954464441257E-5</v>
      </c>
      <c r="G48" s="181">
        <v>0</v>
      </c>
      <c r="H48" s="33">
        <v>541</v>
      </c>
      <c r="I48" s="45">
        <v>802</v>
      </c>
      <c r="J48" s="45">
        <v>261</v>
      </c>
      <c r="K48" s="181">
        <v>0.48243992606284658</v>
      </c>
      <c r="L48" s="192">
        <v>9.6476362256934847E-6</v>
      </c>
      <c r="M48" s="181">
        <v>0</v>
      </c>
    </row>
    <row r="49" spans="1:13" x14ac:dyDescent="0.55000000000000004">
      <c r="A49" s="112" t="s">
        <v>538</v>
      </c>
      <c r="B49" s="9">
        <v>36</v>
      </c>
      <c r="C49" s="59">
        <v>41</v>
      </c>
      <c r="D49" s="59">
        <v>5</v>
      </c>
      <c r="E49" s="246">
        <v>0.1388888888888889</v>
      </c>
      <c r="F49" s="252">
        <v>6.0303123701807751E-5</v>
      </c>
      <c r="G49" s="246">
        <v>0</v>
      </c>
      <c r="H49" s="9">
        <v>5021</v>
      </c>
      <c r="I49" s="59">
        <v>4716</v>
      </c>
      <c r="J49" s="59">
        <v>-305</v>
      </c>
      <c r="K49" s="246">
        <v>-6.0744871539533958E-2</v>
      </c>
      <c r="L49" s="252">
        <v>8.9539337318312359E-5</v>
      </c>
      <c r="M49" s="246">
        <v>0</v>
      </c>
    </row>
    <row r="50" spans="1:13" x14ac:dyDescent="0.55000000000000004">
      <c r="A50" s="115" t="s">
        <v>539</v>
      </c>
      <c r="B50" s="33">
        <v>25</v>
      </c>
      <c r="C50" s="45">
        <v>17</v>
      </c>
      <c r="D50" s="45">
        <v>-8</v>
      </c>
      <c r="E50" s="181">
        <v>-0.32</v>
      </c>
      <c r="F50" s="192">
        <v>4.1877169237366497E-5</v>
      </c>
      <c r="G50" s="181">
        <v>0</v>
      </c>
      <c r="H50" s="33">
        <v>2969</v>
      </c>
      <c r="I50" s="45">
        <v>2414</v>
      </c>
      <c r="J50" s="45">
        <v>-555</v>
      </c>
      <c r="K50" s="181">
        <v>-0.18693162681037387</v>
      </c>
      <c r="L50" s="192">
        <v>5.2946084942853896E-5</v>
      </c>
      <c r="M50" s="181">
        <v>0</v>
      </c>
    </row>
    <row r="51" spans="1:13" x14ac:dyDescent="0.55000000000000004">
      <c r="A51" s="112" t="s">
        <v>540</v>
      </c>
      <c r="B51" s="9">
        <v>0</v>
      </c>
      <c r="C51" s="59">
        <v>1</v>
      </c>
      <c r="D51" s="59">
        <v>1</v>
      </c>
      <c r="E51" s="246" t="s">
        <v>604</v>
      </c>
      <c r="F51" s="252">
        <v>0</v>
      </c>
      <c r="G51" s="246">
        <v>0</v>
      </c>
      <c r="H51" s="9">
        <v>442</v>
      </c>
      <c r="I51" s="59">
        <v>235</v>
      </c>
      <c r="J51" s="59">
        <v>-207</v>
      </c>
      <c r="K51" s="246">
        <v>-0.46832579185520362</v>
      </c>
      <c r="L51" s="252">
        <v>7.8821722952985593E-6</v>
      </c>
      <c r="M51" s="246">
        <v>0</v>
      </c>
    </row>
    <row r="52" spans="1:13" x14ac:dyDescent="0.55000000000000004">
      <c r="A52" s="115" t="s">
        <v>541</v>
      </c>
      <c r="B52" s="33">
        <v>0</v>
      </c>
      <c r="C52" s="45">
        <v>0</v>
      </c>
      <c r="D52" s="45">
        <v>0</v>
      </c>
      <c r="E52" s="181" t="s">
        <v>604</v>
      </c>
      <c r="F52" s="192">
        <v>0</v>
      </c>
      <c r="G52" s="181">
        <v>0</v>
      </c>
      <c r="H52" s="33">
        <v>182</v>
      </c>
      <c r="I52" s="45">
        <v>112</v>
      </c>
      <c r="J52" s="45">
        <v>-70</v>
      </c>
      <c r="K52" s="181">
        <v>-0.38461538461538464</v>
      </c>
      <c r="L52" s="192">
        <v>3.2456003568876417E-6</v>
      </c>
      <c r="M52" s="181">
        <v>0</v>
      </c>
    </row>
    <row r="53" spans="1:13" x14ac:dyDescent="0.55000000000000004">
      <c r="A53" s="112" t="s">
        <v>542</v>
      </c>
      <c r="B53" s="9">
        <v>3</v>
      </c>
      <c r="C53" s="59">
        <v>0</v>
      </c>
      <c r="D53" s="59">
        <v>-3</v>
      </c>
      <c r="E53" s="175">
        <v>-1</v>
      </c>
      <c r="F53" s="252">
        <v>5.0252603084839798E-6</v>
      </c>
      <c r="G53" s="246">
        <v>0</v>
      </c>
      <c r="H53" s="9">
        <v>408</v>
      </c>
      <c r="I53" s="59">
        <v>24</v>
      </c>
      <c r="J53" s="59">
        <v>-384</v>
      </c>
      <c r="K53" s="246">
        <v>-0.94117647058823528</v>
      </c>
      <c r="L53" s="252">
        <v>7.2758513495063619E-6</v>
      </c>
      <c r="M53" s="246">
        <v>0</v>
      </c>
    </row>
    <row r="54" spans="1:13" x14ac:dyDescent="0.55000000000000004">
      <c r="A54" s="115" t="s">
        <v>543</v>
      </c>
      <c r="B54" s="33">
        <v>0</v>
      </c>
      <c r="C54" s="45">
        <v>4</v>
      </c>
      <c r="D54" s="45">
        <v>4</v>
      </c>
      <c r="E54" s="181" t="s">
        <v>604</v>
      </c>
      <c r="F54" s="192">
        <v>0</v>
      </c>
      <c r="G54" s="181">
        <v>0</v>
      </c>
      <c r="H54" s="33">
        <v>124</v>
      </c>
      <c r="I54" s="45">
        <v>76</v>
      </c>
      <c r="J54" s="45">
        <v>-48</v>
      </c>
      <c r="K54" s="181">
        <v>-0.38709677419354838</v>
      </c>
      <c r="L54" s="192">
        <v>2.2112881552421297E-6</v>
      </c>
      <c r="M54" s="181">
        <v>0</v>
      </c>
    </row>
    <row r="55" spans="1:13" x14ac:dyDescent="0.55000000000000004">
      <c r="A55" s="112" t="s">
        <v>544</v>
      </c>
      <c r="B55" s="9">
        <v>25</v>
      </c>
      <c r="C55" s="59">
        <v>19</v>
      </c>
      <c r="D55" s="59">
        <v>-6</v>
      </c>
      <c r="E55" s="246">
        <v>-0.24</v>
      </c>
      <c r="F55" s="252">
        <v>4.1877169237366497E-5</v>
      </c>
      <c r="G55" s="246">
        <v>0</v>
      </c>
      <c r="H55" s="9">
        <v>1199</v>
      </c>
      <c r="I55" s="59">
        <v>1093</v>
      </c>
      <c r="J55" s="59">
        <v>-106</v>
      </c>
      <c r="K55" s="246">
        <v>-8.8407005838198494E-2</v>
      </c>
      <c r="L55" s="252">
        <v>2.1381729823671882E-5</v>
      </c>
      <c r="M55" s="246">
        <v>0</v>
      </c>
    </row>
    <row r="56" spans="1:13" x14ac:dyDescent="0.55000000000000004">
      <c r="A56" s="115" t="s">
        <v>545</v>
      </c>
      <c r="B56" s="33">
        <v>60</v>
      </c>
      <c r="C56" s="45">
        <v>33</v>
      </c>
      <c r="D56" s="45">
        <v>-27</v>
      </c>
      <c r="E56" s="181">
        <v>-0.45</v>
      </c>
      <c r="F56" s="192">
        <v>1.005052061696796E-4</v>
      </c>
      <c r="G56" s="181">
        <v>0</v>
      </c>
      <c r="H56" s="33">
        <v>4189</v>
      </c>
      <c r="I56" s="45">
        <v>2490</v>
      </c>
      <c r="J56" s="45">
        <v>-1699</v>
      </c>
      <c r="K56" s="181">
        <v>-0.40558605872523273</v>
      </c>
      <c r="L56" s="192">
        <v>7.4702307115397421E-5</v>
      </c>
      <c r="M56" s="181">
        <v>0</v>
      </c>
    </row>
    <row r="57" spans="1:13" x14ac:dyDescent="0.55000000000000004">
      <c r="A57" s="112" t="s">
        <v>546</v>
      </c>
      <c r="B57" s="9">
        <v>0</v>
      </c>
      <c r="C57" s="59">
        <v>10</v>
      </c>
      <c r="D57" s="59">
        <v>10</v>
      </c>
      <c r="E57" s="246" t="s">
        <v>604</v>
      </c>
      <c r="F57" s="252">
        <v>0</v>
      </c>
      <c r="G57" s="246">
        <v>0</v>
      </c>
      <c r="H57" s="9">
        <v>515</v>
      </c>
      <c r="I57" s="59">
        <v>626</v>
      </c>
      <c r="J57" s="59">
        <v>111</v>
      </c>
      <c r="K57" s="246">
        <v>0.21553398058252426</v>
      </c>
      <c r="L57" s="252">
        <v>9.1839790318523925E-6</v>
      </c>
      <c r="M57" s="246">
        <v>0</v>
      </c>
    </row>
    <row r="58" spans="1:13" x14ac:dyDescent="0.55000000000000004">
      <c r="A58" s="115" t="s">
        <v>547</v>
      </c>
      <c r="B58" s="33">
        <v>5</v>
      </c>
      <c r="C58" s="45">
        <v>5</v>
      </c>
      <c r="D58" s="45">
        <v>0</v>
      </c>
      <c r="E58" s="181">
        <v>0</v>
      </c>
      <c r="F58" s="192">
        <v>8.3754338474732991E-6</v>
      </c>
      <c r="G58" s="181">
        <v>0</v>
      </c>
      <c r="H58" s="33">
        <v>379</v>
      </c>
      <c r="I58" s="45">
        <v>329</v>
      </c>
      <c r="J58" s="45">
        <v>-50</v>
      </c>
      <c r="K58" s="181">
        <v>-0.13192612137203166</v>
      </c>
      <c r="L58" s="192">
        <v>6.7586952486836063E-6</v>
      </c>
      <c r="M58" s="181">
        <v>0</v>
      </c>
    </row>
    <row r="59" spans="1:13" x14ac:dyDescent="0.55000000000000004">
      <c r="A59" s="112" t="s">
        <v>548</v>
      </c>
      <c r="B59" s="9">
        <v>20</v>
      </c>
      <c r="C59" s="59">
        <v>55</v>
      </c>
      <c r="D59" s="59">
        <v>35</v>
      </c>
      <c r="E59" s="246">
        <v>1.75</v>
      </c>
      <c r="F59" s="252">
        <v>3.3501735389893196E-5</v>
      </c>
      <c r="G59" s="246">
        <v>0</v>
      </c>
      <c r="H59" s="9">
        <v>1958</v>
      </c>
      <c r="I59" s="59">
        <v>4721</v>
      </c>
      <c r="J59" s="59">
        <v>2763</v>
      </c>
      <c r="K59" s="246">
        <v>1.4111338100102144</v>
      </c>
      <c r="L59" s="252">
        <v>3.4916953290032981E-5</v>
      </c>
      <c r="M59" s="246">
        <v>0</v>
      </c>
    </row>
    <row r="60" spans="1:13" x14ac:dyDescent="0.55000000000000004">
      <c r="A60" s="115" t="s">
        <v>549</v>
      </c>
      <c r="B60" s="33">
        <v>23</v>
      </c>
      <c r="C60" s="45">
        <v>23</v>
      </c>
      <c r="D60" s="45">
        <v>0</v>
      </c>
      <c r="E60" s="181">
        <v>0</v>
      </c>
      <c r="F60" s="192">
        <v>3.8526995698377173E-5</v>
      </c>
      <c r="G60" s="181">
        <v>0</v>
      </c>
      <c r="H60" s="33">
        <v>20288</v>
      </c>
      <c r="I60" s="45">
        <v>24991</v>
      </c>
      <c r="J60" s="45">
        <v>4703</v>
      </c>
      <c r="K60" s="181">
        <v>0.23181190851735015</v>
      </c>
      <c r="L60" s="192">
        <v>3.6179527494800261E-4</v>
      </c>
      <c r="M60" s="181">
        <v>0</v>
      </c>
    </row>
    <row r="61" spans="1:13" x14ac:dyDescent="0.55000000000000004">
      <c r="A61" s="112" t="s">
        <v>550</v>
      </c>
      <c r="B61" s="9">
        <v>602</v>
      </c>
      <c r="C61" s="59">
        <v>117</v>
      </c>
      <c r="D61" s="59">
        <v>-485</v>
      </c>
      <c r="E61" s="246">
        <v>-0.80564784053156147</v>
      </c>
      <c r="F61" s="252">
        <v>1.0084022352357853E-3</v>
      </c>
      <c r="G61" s="246">
        <v>0</v>
      </c>
      <c r="H61" s="9">
        <v>23566</v>
      </c>
      <c r="I61" s="59">
        <v>11402</v>
      </c>
      <c r="J61" s="59">
        <v>-12164</v>
      </c>
      <c r="K61" s="246">
        <v>-0.51616735975558004</v>
      </c>
      <c r="L61" s="252">
        <v>4.2025174730996793E-4</v>
      </c>
      <c r="M61" s="246">
        <v>0</v>
      </c>
    </row>
    <row r="62" spans="1:13" x14ac:dyDescent="0.55000000000000004">
      <c r="A62" s="115" t="s">
        <v>551</v>
      </c>
      <c r="B62" s="33">
        <v>5</v>
      </c>
      <c r="C62" s="45">
        <v>2</v>
      </c>
      <c r="D62" s="45">
        <v>-3</v>
      </c>
      <c r="E62" s="181">
        <v>-0.6</v>
      </c>
      <c r="F62" s="192">
        <v>8.3754338474732991E-6</v>
      </c>
      <c r="G62" s="181">
        <v>0</v>
      </c>
      <c r="H62" s="33">
        <v>204</v>
      </c>
      <c r="I62" s="45">
        <v>145</v>
      </c>
      <c r="J62" s="45">
        <v>-59</v>
      </c>
      <c r="K62" s="181">
        <v>-0.28921568627450983</v>
      </c>
      <c r="L62" s="192">
        <v>3.637925674753181E-6</v>
      </c>
      <c r="M62" s="181">
        <v>0</v>
      </c>
    </row>
    <row r="63" spans="1:13" x14ac:dyDescent="0.55000000000000004">
      <c r="A63" s="112" t="s">
        <v>552</v>
      </c>
      <c r="B63" s="9">
        <v>0</v>
      </c>
      <c r="C63" s="59">
        <v>0</v>
      </c>
      <c r="D63" s="59">
        <v>0</v>
      </c>
      <c r="E63" s="246" t="s">
        <v>604</v>
      </c>
      <c r="F63" s="252">
        <v>0</v>
      </c>
      <c r="G63" s="246">
        <v>0</v>
      </c>
      <c r="H63" s="9">
        <v>127</v>
      </c>
      <c r="I63" s="59">
        <v>82</v>
      </c>
      <c r="J63" s="59">
        <v>-45</v>
      </c>
      <c r="K63" s="246">
        <v>-0.3543307086614173</v>
      </c>
      <c r="L63" s="252">
        <v>2.2647870622237939E-6</v>
      </c>
      <c r="M63" s="246">
        <v>0</v>
      </c>
    </row>
    <row r="64" spans="1:13" x14ac:dyDescent="0.55000000000000004">
      <c r="A64" s="115" t="s">
        <v>553</v>
      </c>
      <c r="B64" s="33">
        <v>8</v>
      </c>
      <c r="C64" s="45">
        <v>11</v>
      </c>
      <c r="D64" s="45">
        <v>3</v>
      </c>
      <c r="E64" s="181">
        <v>0.375</v>
      </c>
      <c r="F64" s="192">
        <v>1.3400694155957279E-5</v>
      </c>
      <c r="G64" s="181">
        <v>0</v>
      </c>
      <c r="H64" s="33">
        <v>698</v>
      </c>
      <c r="I64" s="45">
        <v>397</v>
      </c>
      <c r="J64" s="45">
        <v>-301</v>
      </c>
      <c r="K64" s="181">
        <v>-0.43123209169054444</v>
      </c>
      <c r="L64" s="192">
        <v>1.2447412357733923E-5</v>
      </c>
      <c r="M64" s="181">
        <v>0</v>
      </c>
    </row>
    <row r="65" spans="1:13" x14ac:dyDescent="0.55000000000000004">
      <c r="A65" s="112" t="s">
        <v>554</v>
      </c>
      <c r="B65" s="9">
        <v>4</v>
      </c>
      <c r="C65" s="59">
        <v>1</v>
      </c>
      <c r="D65" s="59">
        <v>-3</v>
      </c>
      <c r="E65" s="246">
        <v>-0.75</v>
      </c>
      <c r="F65" s="252">
        <v>6.7003470779786394E-6</v>
      </c>
      <c r="G65" s="246">
        <v>0</v>
      </c>
      <c r="H65" s="9">
        <v>502</v>
      </c>
      <c r="I65" s="59">
        <v>490</v>
      </c>
      <c r="J65" s="59">
        <v>-12</v>
      </c>
      <c r="K65" s="246">
        <v>-2.3904382470119521E-2</v>
      </c>
      <c r="L65" s="252">
        <v>8.9521504349318472E-6</v>
      </c>
      <c r="M65" s="246">
        <v>0</v>
      </c>
    </row>
    <row r="66" spans="1:13" x14ac:dyDescent="0.55000000000000004">
      <c r="A66" s="115" t="s">
        <v>555</v>
      </c>
      <c r="B66" s="33">
        <v>127</v>
      </c>
      <c r="C66" s="45">
        <v>698</v>
      </c>
      <c r="D66" s="45">
        <v>571</v>
      </c>
      <c r="E66" s="181">
        <v>4.4960629921259843</v>
      </c>
      <c r="F66" s="192">
        <v>2.127360197258218E-4</v>
      </c>
      <c r="G66" s="181">
        <v>1E-3</v>
      </c>
      <c r="H66" s="33">
        <v>13813</v>
      </c>
      <c r="I66" s="45">
        <v>66016</v>
      </c>
      <c r="J66" s="45">
        <v>52203</v>
      </c>
      <c r="K66" s="181">
        <v>3.7792659089263738</v>
      </c>
      <c r="L66" s="192">
        <v>2.4632680071257692E-4</v>
      </c>
      <c r="M66" s="181">
        <v>1E-3</v>
      </c>
    </row>
    <row r="67" spans="1:13" x14ac:dyDescent="0.55000000000000004">
      <c r="A67" s="112" t="s">
        <v>556</v>
      </c>
      <c r="B67" s="9">
        <v>32</v>
      </c>
      <c r="C67" s="59">
        <v>26</v>
      </c>
      <c r="D67" s="59">
        <v>-6</v>
      </c>
      <c r="E67" s="246">
        <v>-0.1875</v>
      </c>
      <c r="F67" s="252">
        <v>5.3602776623829116E-5</v>
      </c>
      <c r="G67" s="246">
        <v>0</v>
      </c>
      <c r="H67" s="9">
        <v>1949</v>
      </c>
      <c r="I67" s="59">
        <v>2199</v>
      </c>
      <c r="J67" s="59">
        <v>250</v>
      </c>
      <c r="K67" s="246">
        <v>0.12827090815802974</v>
      </c>
      <c r="L67" s="252">
        <v>3.4756456569087988E-5</v>
      </c>
      <c r="M67" s="246">
        <v>0</v>
      </c>
    </row>
    <row r="68" spans="1:13" x14ac:dyDescent="0.55000000000000004">
      <c r="A68" s="115" t="s">
        <v>557</v>
      </c>
      <c r="B68" s="33">
        <v>798</v>
      </c>
      <c r="C68" s="45">
        <v>1066</v>
      </c>
      <c r="D68" s="45">
        <v>268</v>
      </c>
      <c r="E68" s="181">
        <v>0.33583959899749372</v>
      </c>
      <c r="F68" s="192">
        <v>1.3367192420567385E-3</v>
      </c>
      <c r="G68" s="181">
        <v>2E-3</v>
      </c>
      <c r="H68" s="33">
        <v>56620</v>
      </c>
      <c r="I68" s="45">
        <v>73733</v>
      </c>
      <c r="J68" s="45">
        <v>17113</v>
      </c>
      <c r="K68" s="181">
        <v>0.30224302366654893</v>
      </c>
      <c r="L68" s="192">
        <v>1.0097027044339466E-3</v>
      </c>
      <c r="M68" s="181">
        <v>1E-3</v>
      </c>
    </row>
    <row r="69" spans="1:13" x14ac:dyDescent="0.55000000000000004">
      <c r="A69" s="112" t="s">
        <v>558</v>
      </c>
      <c r="B69" s="9">
        <v>38</v>
      </c>
      <c r="C69" s="59">
        <v>30</v>
      </c>
      <c r="D69" s="59">
        <v>-8</v>
      </c>
      <c r="E69" s="246">
        <v>-0.21052631578947367</v>
      </c>
      <c r="F69" s="252">
        <v>6.3653297240797075E-5</v>
      </c>
      <c r="G69" s="246">
        <v>0</v>
      </c>
      <c r="H69" s="9">
        <v>2216</v>
      </c>
      <c r="I69" s="59">
        <v>2299</v>
      </c>
      <c r="J69" s="59">
        <v>83</v>
      </c>
      <c r="K69" s="246">
        <v>3.7454873646209384E-2</v>
      </c>
      <c r="L69" s="252">
        <v>3.951785929045612E-5</v>
      </c>
      <c r="M69" s="246">
        <v>0</v>
      </c>
    </row>
    <row r="70" spans="1:13" x14ac:dyDescent="0.55000000000000004">
      <c r="A70" s="115" t="s">
        <v>559</v>
      </c>
      <c r="B70" s="33">
        <v>74</v>
      </c>
      <c r="C70" s="45">
        <v>48</v>
      </c>
      <c r="D70" s="45">
        <v>-26</v>
      </c>
      <c r="E70" s="181">
        <v>-0.35135135135135137</v>
      </c>
      <c r="F70" s="192">
        <v>1.2395642094260482E-4</v>
      </c>
      <c r="G70" s="181">
        <v>0</v>
      </c>
      <c r="H70" s="33">
        <v>7906</v>
      </c>
      <c r="I70" s="45">
        <v>5948</v>
      </c>
      <c r="J70" s="45">
        <v>-1958</v>
      </c>
      <c r="K70" s="181">
        <v>-0.24766000505944852</v>
      </c>
      <c r="L70" s="192">
        <v>1.4098745286567966E-4</v>
      </c>
      <c r="M70" s="181">
        <v>0</v>
      </c>
    </row>
    <row r="71" spans="1:13" x14ac:dyDescent="0.55000000000000004">
      <c r="A71" s="112" t="s">
        <v>560</v>
      </c>
      <c r="B71" s="9">
        <v>0</v>
      </c>
      <c r="C71" s="59">
        <v>4</v>
      </c>
      <c r="D71" s="59">
        <v>4</v>
      </c>
      <c r="E71" s="246" t="s">
        <v>604</v>
      </c>
      <c r="F71" s="252">
        <v>0</v>
      </c>
      <c r="G71" s="246">
        <v>0</v>
      </c>
      <c r="H71" s="9">
        <v>11058</v>
      </c>
      <c r="I71" s="59">
        <v>9572</v>
      </c>
      <c r="J71" s="59">
        <v>-1486</v>
      </c>
      <c r="K71" s="246">
        <v>-0.1343823476216314</v>
      </c>
      <c r="L71" s="252">
        <v>1.9719697113441509E-4</v>
      </c>
      <c r="M71" s="246">
        <v>0</v>
      </c>
    </row>
    <row r="72" spans="1:13" x14ac:dyDescent="0.55000000000000004">
      <c r="A72" s="115" t="s">
        <v>561</v>
      </c>
      <c r="B72" s="33">
        <v>0</v>
      </c>
      <c r="C72" s="45">
        <v>17</v>
      </c>
      <c r="D72" s="45">
        <v>17</v>
      </c>
      <c r="E72" s="181" t="s">
        <v>604</v>
      </c>
      <c r="F72" s="192">
        <v>0</v>
      </c>
      <c r="G72" s="181">
        <v>0</v>
      </c>
      <c r="H72" s="33">
        <v>251</v>
      </c>
      <c r="I72" s="45">
        <v>742</v>
      </c>
      <c r="J72" s="45">
        <v>491</v>
      </c>
      <c r="K72" s="181">
        <v>1.9561752988047809</v>
      </c>
      <c r="L72" s="192">
        <v>4.4760752174659236E-6</v>
      </c>
      <c r="M72" s="181">
        <v>0</v>
      </c>
    </row>
    <row r="73" spans="1:13" x14ac:dyDescent="0.55000000000000004">
      <c r="A73" s="112" t="s">
        <v>562</v>
      </c>
      <c r="B73" s="9">
        <v>13</v>
      </c>
      <c r="C73" s="59">
        <v>52</v>
      </c>
      <c r="D73" s="59">
        <v>39</v>
      </c>
      <c r="E73" s="246">
        <v>3</v>
      </c>
      <c r="F73" s="252">
        <v>2.1776128003430578E-5</v>
      </c>
      <c r="G73" s="246">
        <v>0</v>
      </c>
      <c r="H73" s="9">
        <v>1893</v>
      </c>
      <c r="I73" s="59">
        <v>5054</v>
      </c>
      <c r="J73" s="59">
        <v>3161</v>
      </c>
      <c r="K73" s="246">
        <v>1.6698362387744321</v>
      </c>
      <c r="L73" s="252">
        <v>3.3757810305430253E-5</v>
      </c>
      <c r="M73" s="246">
        <v>0</v>
      </c>
    </row>
    <row r="74" spans="1:13" x14ac:dyDescent="0.55000000000000004">
      <c r="A74" s="115" t="s">
        <v>563</v>
      </c>
      <c r="B74" s="33">
        <v>11</v>
      </c>
      <c r="C74" s="45">
        <v>8</v>
      </c>
      <c r="D74" s="45">
        <v>-3</v>
      </c>
      <c r="E74" s="181">
        <v>-0.27272727272727271</v>
      </c>
      <c r="F74" s="192">
        <v>1.8425954464441257E-5</v>
      </c>
      <c r="G74" s="181">
        <v>0</v>
      </c>
      <c r="H74" s="33">
        <v>2418</v>
      </c>
      <c r="I74" s="45">
        <v>1859</v>
      </c>
      <c r="J74" s="45">
        <v>-559</v>
      </c>
      <c r="K74" s="181">
        <v>-0.23118279569892472</v>
      </c>
      <c r="L74" s="192">
        <v>4.3120119027221531E-5</v>
      </c>
      <c r="M74" s="181">
        <v>0</v>
      </c>
    </row>
    <row r="75" spans="1:13" x14ac:dyDescent="0.55000000000000004">
      <c r="A75" s="112" t="s">
        <v>564</v>
      </c>
      <c r="B75" s="9">
        <v>10</v>
      </c>
      <c r="C75" s="59">
        <v>68</v>
      </c>
      <c r="D75" s="59">
        <v>58</v>
      </c>
      <c r="E75" s="246">
        <v>5.8</v>
      </c>
      <c r="F75" s="252">
        <v>1.6750867694946598E-5</v>
      </c>
      <c r="G75" s="246">
        <v>0</v>
      </c>
      <c r="H75" s="9">
        <v>650</v>
      </c>
      <c r="I75" s="59">
        <v>7889</v>
      </c>
      <c r="J75" s="59">
        <v>7239</v>
      </c>
      <c r="K75" s="246">
        <v>11.136923076923077</v>
      </c>
      <c r="L75" s="252">
        <v>1.1591429846027292E-5</v>
      </c>
      <c r="M75" s="246">
        <v>0</v>
      </c>
    </row>
    <row r="76" spans="1:13" x14ac:dyDescent="0.55000000000000004">
      <c r="A76" s="115" t="s">
        <v>565</v>
      </c>
      <c r="B76" s="33">
        <v>15</v>
      </c>
      <c r="C76" s="45">
        <v>9</v>
      </c>
      <c r="D76" s="45">
        <v>-6</v>
      </c>
      <c r="E76" s="181">
        <v>-0.4</v>
      </c>
      <c r="F76" s="192">
        <v>2.5126301542419899E-5</v>
      </c>
      <c r="G76" s="181">
        <v>0</v>
      </c>
      <c r="H76" s="33">
        <v>1075</v>
      </c>
      <c r="I76" s="45">
        <v>1375</v>
      </c>
      <c r="J76" s="45">
        <v>300</v>
      </c>
      <c r="K76" s="181">
        <v>0.27906976744186046</v>
      </c>
      <c r="L76" s="192">
        <v>1.9170441668429753E-5</v>
      </c>
      <c r="M76" s="181">
        <v>0</v>
      </c>
    </row>
    <row r="77" spans="1:13" x14ac:dyDescent="0.55000000000000004">
      <c r="A77" s="112" t="s">
        <v>566</v>
      </c>
      <c r="B77" s="9">
        <v>224</v>
      </c>
      <c r="C77" s="59">
        <v>411</v>
      </c>
      <c r="D77" s="59">
        <v>187</v>
      </c>
      <c r="E77" s="246">
        <v>0.8348214285714286</v>
      </c>
      <c r="F77" s="252">
        <v>3.7521943636680379E-4</v>
      </c>
      <c r="G77" s="246">
        <v>1E-3</v>
      </c>
      <c r="H77" s="9">
        <v>13832</v>
      </c>
      <c r="I77" s="59">
        <v>31611</v>
      </c>
      <c r="J77" s="59">
        <v>17779</v>
      </c>
      <c r="K77" s="246">
        <v>1.2853528050896472</v>
      </c>
      <c r="L77" s="252">
        <v>2.4666562712346077E-4</v>
      </c>
      <c r="M77" s="246">
        <v>1E-3</v>
      </c>
    </row>
    <row r="78" spans="1:13" x14ac:dyDescent="0.55000000000000004">
      <c r="A78" s="115" t="s">
        <v>567</v>
      </c>
      <c r="B78" s="33">
        <v>476</v>
      </c>
      <c r="C78" s="45">
        <v>426</v>
      </c>
      <c r="D78" s="45">
        <v>-50</v>
      </c>
      <c r="E78" s="181">
        <v>-0.10504201680672269</v>
      </c>
      <c r="F78" s="192">
        <v>7.9734130227945811E-4</v>
      </c>
      <c r="G78" s="181">
        <v>1E-3</v>
      </c>
      <c r="H78" s="33">
        <v>39061</v>
      </c>
      <c r="I78" s="45">
        <v>33134</v>
      </c>
      <c r="J78" s="45">
        <v>-5927</v>
      </c>
      <c r="K78" s="181">
        <v>-0.15173702670182534</v>
      </c>
      <c r="L78" s="192">
        <v>6.965736018702647E-4</v>
      </c>
      <c r="M78" s="181">
        <v>1E-3</v>
      </c>
    </row>
    <row r="79" spans="1:13" x14ac:dyDescent="0.55000000000000004">
      <c r="A79" s="112" t="s">
        <v>568</v>
      </c>
      <c r="B79" s="9">
        <v>64</v>
      </c>
      <c r="C79" s="59">
        <v>63</v>
      </c>
      <c r="D79" s="59">
        <v>-1</v>
      </c>
      <c r="E79" s="246">
        <v>-1.5625E-2</v>
      </c>
      <c r="F79" s="252">
        <v>1.0720555324765823E-4</v>
      </c>
      <c r="G79" s="246">
        <v>0</v>
      </c>
      <c r="H79" s="9">
        <v>4144</v>
      </c>
      <c r="I79" s="59">
        <v>3724</v>
      </c>
      <c r="J79" s="59">
        <v>-420</v>
      </c>
      <c r="K79" s="246">
        <v>-0.10135135135135136</v>
      </c>
      <c r="L79" s="252">
        <v>7.389982351067246E-5</v>
      </c>
      <c r="M79" s="246">
        <v>0</v>
      </c>
    </row>
    <row r="80" spans="1:13" x14ac:dyDescent="0.55000000000000004">
      <c r="A80" s="115" t="s">
        <v>569</v>
      </c>
      <c r="B80" s="33">
        <v>7</v>
      </c>
      <c r="C80" s="45">
        <v>9</v>
      </c>
      <c r="D80" s="45">
        <v>2</v>
      </c>
      <c r="E80" s="181">
        <v>0.2857142857142857</v>
      </c>
      <c r="F80" s="192">
        <v>1.1725607386462618E-5</v>
      </c>
      <c r="G80" s="181">
        <v>0</v>
      </c>
      <c r="H80" s="33">
        <v>830</v>
      </c>
      <c r="I80" s="45">
        <v>860</v>
      </c>
      <c r="J80" s="45">
        <v>30</v>
      </c>
      <c r="K80" s="181">
        <v>3.614457831325301E-2</v>
      </c>
      <c r="L80" s="192">
        <v>1.4801364264927157E-5</v>
      </c>
      <c r="M80" s="181">
        <v>0</v>
      </c>
    </row>
    <row r="81" spans="1:13" x14ac:dyDescent="0.55000000000000004">
      <c r="A81" s="112" t="s">
        <v>570</v>
      </c>
      <c r="B81" s="9">
        <v>2</v>
      </c>
      <c r="C81" s="59">
        <v>3</v>
      </c>
      <c r="D81" s="59">
        <v>1</v>
      </c>
      <c r="E81" s="246">
        <v>0.5</v>
      </c>
      <c r="F81" s="252">
        <v>3.3501735389893197E-6</v>
      </c>
      <c r="G81" s="246">
        <v>0</v>
      </c>
      <c r="H81" s="9">
        <v>184</v>
      </c>
      <c r="I81" s="59">
        <v>227</v>
      </c>
      <c r="J81" s="59">
        <v>43</v>
      </c>
      <c r="K81" s="246">
        <v>0.23369565217391305</v>
      </c>
      <c r="L81" s="252">
        <v>3.281266294875418E-6</v>
      </c>
      <c r="M81" s="246">
        <v>0</v>
      </c>
    </row>
    <row r="82" spans="1:13" x14ac:dyDescent="0.55000000000000004">
      <c r="A82" s="115" t="s">
        <v>571</v>
      </c>
      <c r="B82" s="33">
        <v>3</v>
      </c>
      <c r="C82" s="45">
        <v>2</v>
      </c>
      <c r="D82" s="45">
        <v>-1</v>
      </c>
      <c r="E82" s="181">
        <v>-0.33333333333333331</v>
      </c>
      <c r="F82" s="192">
        <v>5.0252603084839798E-6</v>
      </c>
      <c r="G82" s="181">
        <v>0</v>
      </c>
      <c r="H82" s="33">
        <v>588</v>
      </c>
      <c r="I82" s="45">
        <v>661</v>
      </c>
      <c r="J82" s="45">
        <v>73</v>
      </c>
      <c r="K82" s="181">
        <v>0.12414965986394558</v>
      </c>
      <c r="L82" s="192">
        <v>1.0485785768406227E-5</v>
      </c>
      <c r="M82" s="181">
        <v>0</v>
      </c>
    </row>
    <row r="83" spans="1:13" x14ac:dyDescent="0.55000000000000004">
      <c r="A83" s="112" t="s">
        <v>572</v>
      </c>
      <c r="B83" s="9">
        <v>5</v>
      </c>
      <c r="C83" s="59">
        <v>0</v>
      </c>
      <c r="D83" s="59">
        <v>-5</v>
      </c>
      <c r="E83" s="246">
        <v>-1</v>
      </c>
      <c r="F83" s="252">
        <v>8.3754338474732991E-6</v>
      </c>
      <c r="G83" s="246">
        <v>0</v>
      </c>
      <c r="H83" s="9">
        <v>452</v>
      </c>
      <c r="I83" s="59">
        <v>202</v>
      </c>
      <c r="J83" s="59">
        <v>-250</v>
      </c>
      <c r="K83" s="246">
        <v>-0.55309734513274333</v>
      </c>
      <c r="L83" s="252">
        <v>8.0605019852374395E-6</v>
      </c>
      <c r="M83" s="246">
        <v>0</v>
      </c>
    </row>
    <row r="84" spans="1:13" x14ac:dyDescent="0.55000000000000004">
      <c r="A84" s="115" t="s">
        <v>573</v>
      </c>
      <c r="B84" s="33">
        <v>12</v>
      </c>
      <c r="C84" s="45">
        <v>11</v>
      </c>
      <c r="D84" s="45">
        <v>-1</v>
      </c>
      <c r="E84" s="181">
        <v>-8.3333333333333329E-2</v>
      </c>
      <c r="F84" s="192">
        <v>2.0101041233935919E-5</v>
      </c>
      <c r="G84" s="181">
        <v>0</v>
      </c>
      <c r="H84" s="33">
        <v>923</v>
      </c>
      <c r="I84" s="45">
        <v>764</v>
      </c>
      <c r="J84" s="45">
        <v>-159</v>
      </c>
      <c r="K84" s="181">
        <v>-0.1722643553629469</v>
      </c>
      <c r="L84" s="192">
        <v>1.6459830381358756E-5</v>
      </c>
      <c r="M84" s="181">
        <v>0</v>
      </c>
    </row>
    <row r="85" spans="1:13" x14ac:dyDescent="0.55000000000000004">
      <c r="A85" s="112" t="s">
        <v>574</v>
      </c>
      <c r="B85" s="9" t="s">
        <v>604</v>
      </c>
      <c r="C85" s="59">
        <v>0</v>
      </c>
      <c r="D85" s="59" t="s">
        <v>604</v>
      </c>
      <c r="E85" s="246" t="s">
        <v>604</v>
      </c>
      <c r="F85" s="252" t="s">
        <v>604</v>
      </c>
      <c r="G85" s="246">
        <v>0</v>
      </c>
      <c r="H85" s="9" t="s">
        <v>604</v>
      </c>
      <c r="I85" s="59">
        <v>1034</v>
      </c>
      <c r="J85" s="59" t="s">
        <v>604</v>
      </c>
      <c r="K85" s="246" t="s">
        <v>604</v>
      </c>
      <c r="L85" s="252" t="s">
        <v>604</v>
      </c>
      <c r="M85" s="246">
        <v>0</v>
      </c>
    </row>
    <row r="86" spans="1:13" x14ac:dyDescent="0.55000000000000004">
      <c r="A86" s="115" t="s">
        <v>575</v>
      </c>
      <c r="B86" s="33">
        <v>0</v>
      </c>
      <c r="C86" s="45">
        <v>2</v>
      </c>
      <c r="D86" s="45">
        <v>2</v>
      </c>
      <c r="E86" s="181" t="s">
        <v>604</v>
      </c>
      <c r="F86" s="192">
        <v>0</v>
      </c>
      <c r="G86" s="181">
        <v>0</v>
      </c>
      <c r="H86" s="33">
        <v>208</v>
      </c>
      <c r="I86" s="45">
        <v>257</v>
      </c>
      <c r="J86" s="45">
        <v>49</v>
      </c>
      <c r="K86" s="181">
        <v>0.23557692307692307</v>
      </c>
      <c r="L86" s="192">
        <v>3.7092575507287335E-6</v>
      </c>
      <c r="M86" s="181">
        <v>0</v>
      </c>
    </row>
    <row r="87" spans="1:13" x14ac:dyDescent="0.55000000000000004">
      <c r="A87" s="112" t="s">
        <v>576</v>
      </c>
      <c r="B87" s="9">
        <v>167</v>
      </c>
      <c r="C87" s="59">
        <v>162</v>
      </c>
      <c r="D87" s="59">
        <v>-5</v>
      </c>
      <c r="E87" s="246">
        <v>-2.9940119760479042E-2</v>
      </c>
      <c r="F87" s="252">
        <v>2.7973949050560818E-4</v>
      </c>
      <c r="G87" s="246">
        <v>0</v>
      </c>
      <c r="H87" s="9">
        <v>11766</v>
      </c>
      <c r="I87" s="59">
        <v>12813</v>
      </c>
      <c r="J87" s="59">
        <v>1047</v>
      </c>
      <c r="K87" s="246">
        <v>8.8985211626721059E-2</v>
      </c>
      <c r="L87" s="252">
        <v>2.0982271318208787E-4</v>
      </c>
      <c r="M87" s="246">
        <v>0</v>
      </c>
    </row>
    <row r="88" spans="1:13" x14ac:dyDescent="0.55000000000000004">
      <c r="A88" s="115" t="s">
        <v>577</v>
      </c>
      <c r="B88" s="33">
        <v>16</v>
      </c>
      <c r="C88" s="45">
        <v>15</v>
      </c>
      <c r="D88" s="45">
        <v>-1</v>
      </c>
      <c r="E88" s="181">
        <v>-6.25E-2</v>
      </c>
      <c r="F88" s="192">
        <v>2.6801388311914558E-5</v>
      </c>
      <c r="G88" s="181">
        <v>0</v>
      </c>
      <c r="H88" s="33">
        <v>1276</v>
      </c>
      <c r="I88" s="45">
        <v>1045</v>
      </c>
      <c r="J88" s="45">
        <v>-231</v>
      </c>
      <c r="K88" s="181">
        <v>-0.18103448275862069</v>
      </c>
      <c r="L88" s="192">
        <v>2.275486843620127E-5</v>
      </c>
      <c r="M88" s="181">
        <v>0</v>
      </c>
    </row>
    <row r="89" spans="1:13" x14ac:dyDescent="0.55000000000000004">
      <c r="A89" s="112" t="s">
        <v>578</v>
      </c>
      <c r="B89" s="9" t="s">
        <v>604</v>
      </c>
      <c r="C89" s="59">
        <v>3</v>
      </c>
      <c r="D89" s="59" t="s">
        <v>604</v>
      </c>
      <c r="E89" s="246" t="s">
        <v>604</v>
      </c>
      <c r="F89" s="252" t="s">
        <v>604</v>
      </c>
      <c r="G89" s="246">
        <v>0</v>
      </c>
      <c r="H89" s="9" t="s">
        <v>604</v>
      </c>
      <c r="I89" s="59">
        <v>413</v>
      </c>
      <c r="J89" s="59" t="s">
        <v>604</v>
      </c>
      <c r="K89" s="246" t="s">
        <v>604</v>
      </c>
      <c r="L89" s="252" t="s">
        <v>604</v>
      </c>
      <c r="M89" s="246">
        <v>0</v>
      </c>
    </row>
    <row r="90" spans="1:13" x14ac:dyDescent="0.55000000000000004">
      <c r="A90" s="115" t="s">
        <v>579</v>
      </c>
      <c r="B90" s="33">
        <v>19</v>
      </c>
      <c r="C90" s="45">
        <v>20</v>
      </c>
      <c r="D90" s="45">
        <v>1</v>
      </c>
      <c r="E90" s="181">
        <v>5.2631578947368418E-2</v>
      </c>
      <c r="F90" s="192">
        <v>3.1826648620398538E-5</v>
      </c>
      <c r="G90" s="181">
        <v>0</v>
      </c>
      <c r="H90" s="33">
        <v>4105</v>
      </c>
      <c r="I90" s="45">
        <v>4090</v>
      </c>
      <c r="J90" s="45">
        <v>-15</v>
      </c>
      <c r="K90" s="181">
        <v>-3.6540803897685747E-3</v>
      </c>
      <c r="L90" s="192">
        <v>7.320433771991082E-5</v>
      </c>
      <c r="M90" s="181">
        <v>0</v>
      </c>
    </row>
    <row r="91" spans="1:13" ht="14.7" thickBot="1" x14ac:dyDescent="0.6">
      <c r="A91" s="245" t="s">
        <v>580</v>
      </c>
      <c r="B91" s="70">
        <v>44681</v>
      </c>
      <c r="C91" s="71">
        <v>40042</v>
      </c>
      <c r="D91" s="71">
        <v>-4639</v>
      </c>
      <c r="E91" s="247">
        <v>-0.10382489201226472</v>
      </c>
      <c r="F91" s="253">
        <v>7.4844551947790897E-2</v>
      </c>
      <c r="G91" s="247">
        <v>6.2E-2</v>
      </c>
      <c r="H91" s="70">
        <v>4038032</v>
      </c>
      <c r="I91" s="71">
        <v>3595589</v>
      </c>
      <c r="J91" s="71">
        <v>-442443</v>
      </c>
      <c r="K91" s="247">
        <v>-0.10956896824988013</v>
      </c>
      <c r="L91" s="253">
        <v>7.2010099452328127E-2</v>
      </c>
      <c r="M91" s="247">
        <v>0.06</v>
      </c>
    </row>
    <row r="94" spans="1:13" x14ac:dyDescent="0.55000000000000004">
      <c r="H94" s="30"/>
      <c r="I94" s="30"/>
    </row>
    <row r="95" spans="1:13" ht="18.3" x14ac:dyDescent="0.7">
      <c r="A95" s="19" t="s">
        <v>7</v>
      </c>
    </row>
    <row r="96" spans="1:13" ht="14.7" thickBot="1" x14ac:dyDescent="0.6"/>
    <row r="97" spans="1:19" ht="14.7" thickBot="1" x14ac:dyDescent="0.6">
      <c r="A97" s="496"/>
      <c r="B97" s="504" t="s">
        <v>7</v>
      </c>
      <c r="C97" s="489"/>
      <c r="D97" s="489"/>
      <c r="E97" s="489"/>
      <c r="F97" s="489"/>
      <c r="G97" s="499"/>
      <c r="H97" s="488" t="s">
        <v>12</v>
      </c>
      <c r="I97" s="489"/>
      <c r="J97" s="489"/>
      <c r="K97" s="489"/>
      <c r="L97" s="489"/>
      <c r="M97" s="499"/>
      <c r="N97" s="504" t="s">
        <v>13</v>
      </c>
      <c r="O97" s="489"/>
      <c r="P97" s="489"/>
      <c r="Q97" s="489"/>
      <c r="R97" s="489"/>
      <c r="S97" s="499"/>
    </row>
    <row r="98" spans="1:19" ht="14.7" thickBot="1" x14ac:dyDescent="0.6">
      <c r="A98" s="497"/>
      <c r="B98" s="492" t="s">
        <v>15</v>
      </c>
      <c r="C98" s="490"/>
      <c r="D98" s="490"/>
      <c r="E98" s="491"/>
      <c r="F98" s="493" t="s">
        <v>19</v>
      </c>
      <c r="G98" s="491"/>
      <c r="H98" s="493" t="s">
        <v>15</v>
      </c>
      <c r="I98" s="490"/>
      <c r="J98" s="490"/>
      <c r="K98" s="491"/>
      <c r="L98" s="493" t="s">
        <v>19</v>
      </c>
      <c r="M98" s="491"/>
      <c r="N98" s="492" t="s">
        <v>15</v>
      </c>
      <c r="O98" s="490"/>
      <c r="P98" s="490"/>
      <c r="Q98" s="491"/>
      <c r="R98" s="493" t="s">
        <v>19</v>
      </c>
      <c r="S98" s="491"/>
    </row>
    <row r="99" spans="1:19" ht="14.7" thickBot="1" x14ac:dyDescent="0.6">
      <c r="A99" s="498"/>
      <c r="B99" s="450">
        <v>2011</v>
      </c>
      <c r="C99" s="451">
        <v>2021</v>
      </c>
      <c r="D99" s="452" t="s">
        <v>20</v>
      </c>
      <c r="E99" s="347" t="s">
        <v>21</v>
      </c>
      <c r="F99" s="346">
        <v>2011</v>
      </c>
      <c r="G99" s="347">
        <v>2021</v>
      </c>
      <c r="H99" s="97">
        <v>2011</v>
      </c>
      <c r="I99" s="95">
        <v>2021</v>
      </c>
      <c r="J99" s="95" t="s">
        <v>20</v>
      </c>
      <c r="K99" s="96" t="s">
        <v>21</v>
      </c>
      <c r="L99" s="97">
        <v>2011</v>
      </c>
      <c r="M99" s="96">
        <v>2021</v>
      </c>
      <c r="N99" s="94">
        <v>2011</v>
      </c>
      <c r="O99" s="95">
        <v>2021</v>
      </c>
      <c r="P99" s="95" t="s">
        <v>20</v>
      </c>
      <c r="Q99" s="96" t="s">
        <v>21</v>
      </c>
      <c r="R99" s="97">
        <v>2011</v>
      </c>
      <c r="S99" s="96">
        <v>2021</v>
      </c>
    </row>
    <row r="100" spans="1:19" x14ac:dyDescent="0.55000000000000004">
      <c r="A100" s="114" t="s">
        <v>521</v>
      </c>
      <c r="B100" s="74">
        <v>67955</v>
      </c>
      <c r="C100" s="73">
        <v>54073</v>
      </c>
      <c r="D100" s="73">
        <v>-13882</v>
      </c>
      <c r="E100" s="325">
        <v>-0.20428224560370833</v>
      </c>
      <c r="F100" s="449">
        <v>0.58717554349704493</v>
      </c>
      <c r="G100" s="325">
        <v>0.45500000000000002</v>
      </c>
      <c r="H100" s="257">
        <v>379144</v>
      </c>
      <c r="I100" s="258">
        <v>317610</v>
      </c>
      <c r="J100" s="258">
        <v>-61534</v>
      </c>
      <c r="K100" s="259">
        <v>-0.16229717468824509</v>
      </c>
      <c r="L100" s="260">
        <v>0.63509909813328336</v>
      </c>
      <c r="M100" s="259">
        <v>0.49200000000000005</v>
      </c>
      <c r="N100" s="257">
        <v>33243175</v>
      </c>
      <c r="O100" s="258">
        <v>27522672</v>
      </c>
      <c r="P100" s="258">
        <v>-5720503</v>
      </c>
      <c r="Q100" s="259">
        <v>-0.17208052479945132</v>
      </c>
      <c r="R100" s="260">
        <v>0.59282450903339745</v>
      </c>
      <c r="S100" s="259">
        <v>0.46200000000000002</v>
      </c>
    </row>
    <row r="101" spans="1:19" x14ac:dyDescent="0.55000000000000004">
      <c r="A101" s="118" t="s">
        <v>522</v>
      </c>
      <c r="B101" s="33">
        <v>505</v>
      </c>
      <c r="C101" s="45">
        <v>559</v>
      </c>
      <c r="D101" s="45">
        <v>54</v>
      </c>
      <c r="E101" s="181">
        <v>0.10693069306930693</v>
      </c>
      <c r="F101" s="192">
        <v>4.363529533750389E-3</v>
      </c>
      <c r="G101" s="181">
        <v>5.0000000000000001E-3</v>
      </c>
      <c r="H101" s="33">
        <v>1772</v>
      </c>
      <c r="I101" s="45">
        <v>2383</v>
      </c>
      <c r="J101" s="45">
        <v>611</v>
      </c>
      <c r="K101" s="181">
        <v>0.34480812641083519</v>
      </c>
      <c r="L101" s="192">
        <v>2.9682537555445372E-3</v>
      </c>
      <c r="M101" s="181">
        <v>4.0000000000000001E-3</v>
      </c>
      <c r="N101" s="33">
        <v>247743</v>
      </c>
      <c r="O101" s="45">
        <v>272508</v>
      </c>
      <c r="P101" s="45">
        <v>24765</v>
      </c>
      <c r="Q101" s="181">
        <v>9.9962461098799971E-2</v>
      </c>
      <c r="R101" s="192">
        <v>4.4179932374528302E-3</v>
      </c>
      <c r="S101" s="181">
        <v>5.0000000000000001E-3</v>
      </c>
    </row>
    <row r="102" spans="1:19" x14ac:dyDescent="0.55000000000000004">
      <c r="A102" s="117" t="s">
        <v>523</v>
      </c>
      <c r="B102" s="9">
        <v>938</v>
      </c>
      <c r="C102" s="59">
        <v>1192</v>
      </c>
      <c r="D102" s="59">
        <v>254</v>
      </c>
      <c r="E102" s="246">
        <v>0.27078891257995735</v>
      </c>
      <c r="F102" s="252">
        <v>8.1049320844710192E-3</v>
      </c>
      <c r="G102" s="246">
        <v>0.01</v>
      </c>
      <c r="H102" s="9">
        <v>2222</v>
      </c>
      <c r="I102" s="59">
        <v>3777</v>
      </c>
      <c r="J102" s="59">
        <v>1555</v>
      </c>
      <c r="K102" s="246">
        <v>0.69981998199819984</v>
      </c>
      <c r="L102" s="252">
        <v>3.722042801817134E-3</v>
      </c>
      <c r="M102" s="246">
        <v>6.0000000000000001E-3</v>
      </c>
      <c r="N102" s="9">
        <v>816633</v>
      </c>
      <c r="O102" s="59">
        <v>1032775</v>
      </c>
      <c r="P102" s="59">
        <v>216142</v>
      </c>
      <c r="Q102" s="246">
        <v>0.26467458454409754</v>
      </c>
      <c r="R102" s="252">
        <v>1.4562990968385855E-2</v>
      </c>
      <c r="S102" s="246">
        <v>1.7000000000000001E-2</v>
      </c>
    </row>
    <row r="103" spans="1:19" x14ac:dyDescent="0.55000000000000004">
      <c r="A103" s="118" t="s">
        <v>524</v>
      </c>
      <c r="B103" s="33">
        <v>160</v>
      </c>
      <c r="C103" s="45">
        <v>198</v>
      </c>
      <c r="D103" s="45">
        <v>38</v>
      </c>
      <c r="E103" s="181">
        <v>0.23749999999999999</v>
      </c>
      <c r="F103" s="192">
        <v>1.3825044067327964E-3</v>
      </c>
      <c r="G103" s="181">
        <v>2E-3</v>
      </c>
      <c r="H103" s="33">
        <v>539</v>
      </c>
      <c r="I103" s="45">
        <v>688</v>
      </c>
      <c r="J103" s="45">
        <v>149</v>
      </c>
      <c r="K103" s="181">
        <v>0.27643784786641928</v>
      </c>
      <c r="L103" s="192">
        <v>9.0287176875762166E-4</v>
      </c>
      <c r="M103" s="181">
        <v>1E-3</v>
      </c>
      <c r="N103" s="33">
        <v>263346</v>
      </c>
      <c r="O103" s="45">
        <v>271327</v>
      </c>
      <c r="P103" s="45">
        <v>7981</v>
      </c>
      <c r="Q103" s="181">
        <v>3.0306137173148635E-2</v>
      </c>
      <c r="R103" s="192">
        <v>4.6962410526644668E-3</v>
      </c>
      <c r="S103" s="181">
        <v>5.0000000000000001E-3</v>
      </c>
    </row>
    <row r="104" spans="1:19" x14ac:dyDescent="0.55000000000000004">
      <c r="A104" s="117" t="s">
        <v>529</v>
      </c>
      <c r="B104" s="9">
        <v>1087</v>
      </c>
      <c r="C104" s="59">
        <v>1744</v>
      </c>
      <c r="D104" s="59">
        <v>657</v>
      </c>
      <c r="E104" s="246">
        <v>0.60441582336706534</v>
      </c>
      <c r="F104" s="252">
        <v>9.3923893132409359E-3</v>
      </c>
      <c r="G104" s="246">
        <v>1.4999999999999999E-2</v>
      </c>
      <c r="H104" s="9">
        <v>5741</v>
      </c>
      <c r="I104" s="59">
        <v>9347</v>
      </c>
      <c r="J104" s="59">
        <v>3606</v>
      </c>
      <c r="K104" s="246">
        <v>0.6281135690646229</v>
      </c>
      <c r="L104" s="252">
        <v>9.6166731436688416E-3</v>
      </c>
      <c r="M104" s="246">
        <v>1.3999999999999999E-2</v>
      </c>
      <c r="N104" s="9">
        <v>2706066</v>
      </c>
      <c r="O104" s="59">
        <v>3868133</v>
      </c>
      <c r="P104" s="59">
        <v>1162067</v>
      </c>
      <c r="Q104" s="246">
        <v>0.42943039822384227</v>
      </c>
      <c r="R104" s="252">
        <v>4.8257191073414911E-2</v>
      </c>
      <c r="S104" s="246">
        <v>6.5000000000000002E-2</v>
      </c>
    </row>
    <row r="105" spans="1:19" x14ac:dyDescent="0.55000000000000004">
      <c r="A105" s="118" t="s">
        <v>526</v>
      </c>
      <c r="B105" s="33">
        <v>147</v>
      </c>
      <c r="C105" s="45">
        <v>181</v>
      </c>
      <c r="D105" s="45">
        <v>34</v>
      </c>
      <c r="E105" s="181">
        <v>0.23129251700680273</v>
      </c>
      <c r="F105" s="192">
        <v>1.2701759236857567E-3</v>
      </c>
      <c r="G105" s="181">
        <v>2E-3</v>
      </c>
      <c r="H105" s="33">
        <v>449</v>
      </c>
      <c r="I105" s="45">
        <v>761</v>
      </c>
      <c r="J105" s="45">
        <v>312</v>
      </c>
      <c r="K105" s="181">
        <v>0.69487750556792871</v>
      </c>
      <c r="L105" s="192">
        <v>7.521139595031023E-4</v>
      </c>
      <c r="M105" s="181">
        <v>1E-3</v>
      </c>
      <c r="N105" s="33">
        <v>423158</v>
      </c>
      <c r="O105" s="45">
        <v>524140</v>
      </c>
      <c r="P105" s="45">
        <v>100982</v>
      </c>
      <c r="Q105" s="181">
        <v>0.238638995363434</v>
      </c>
      <c r="R105" s="192">
        <v>7.5461634935157186E-3</v>
      </c>
      <c r="S105" s="181">
        <v>9.0000000000000011E-3</v>
      </c>
    </row>
    <row r="106" spans="1:19" s="8" customFormat="1" x14ac:dyDescent="0.55000000000000004">
      <c r="A106" s="98" t="s">
        <v>581</v>
      </c>
      <c r="B106" s="152">
        <v>35593</v>
      </c>
      <c r="C106" s="138">
        <v>52733</v>
      </c>
      <c r="D106" s="138">
        <v>17140</v>
      </c>
      <c r="E106" s="255">
        <v>0.48155536200938387</v>
      </c>
      <c r="F106" s="256">
        <v>0.30754674593025266</v>
      </c>
      <c r="G106" s="255">
        <v>0.44400000000000001</v>
      </c>
      <c r="H106" s="152">
        <v>159496</v>
      </c>
      <c r="I106" s="138">
        <v>266958</v>
      </c>
      <c r="J106" s="138">
        <v>107462</v>
      </c>
      <c r="K106" s="255">
        <v>0.67375984350704721</v>
      </c>
      <c r="L106" s="256">
        <v>0.26716963938732025</v>
      </c>
      <c r="M106" s="255">
        <v>0.41399999999999998</v>
      </c>
      <c r="N106" s="152">
        <v>14097229</v>
      </c>
      <c r="O106" s="138">
        <v>22162062</v>
      </c>
      <c r="P106" s="138">
        <v>8064833</v>
      </c>
      <c r="Q106" s="255">
        <v>0.57208640080969109</v>
      </c>
      <c r="R106" s="256">
        <v>0.25139544765674077</v>
      </c>
      <c r="S106" s="255">
        <v>0.37200000000000005</v>
      </c>
    </row>
    <row r="107" spans="1:19" x14ac:dyDescent="0.55000000000000004">
      <c r="A107" s="115" t="s">
        <v>531</v>
      </c>
      <c r="B107" s="33">
        <v>112</v>
      </c>
      <c r="C107" s="45">
        <v>103</v>
      </c>
      <c r="D107" s="45">
        <v>-9</v>
      </c>
      <c r="E107" s="181">
        <v>-8.0357142857142863E-2</v>
      </c>
      <c r="F107" s="192">
        <v>9.6775308471295748E-4</v>
      </c>
      <c r="G107" s="181">
        <v>1E-3</v>
      </c>
      <c r="H107" s="33">
        <v>407</v>
      </c>
      <c r="I107" s="45">
        <v>409</v>
      </c>
      <c r="J107" s="45">
        <v>2</v>
      </c>
      <c r="K107" s="181">
        <v>4.9140049140049139E-3</v>
      </c>
      <c r="L107" s="192">
        <v>6.8176031518432656E-4</v>
      </c>
      <c r="M107" s="181">
        <v>1E-3</v>
      </c>
      <c r="N107" s="33">
        <v>32382</v>
      </c>
      <c r="O107" s="45">
        <v>32114</v>
      </c>
      <c r="P107" s="45">
        <v>-268</v>
      </c>
      <c r="Q107" s="181">
        <v>-8.2762028287320117E-3</v>
      </c>
      <c r="R107" s="192">
        <v>5.7746720196008583E-4</v>
      </c>
      <c r="S107" s="181">
        <v>1E-3</v>
      </c>
    </row>
    <row r="108" spans="1:19" x14ac:dyDescent="0.55000000000000004">
      <c r="A108" s="112" t="s">
        <v>532</v>
      </c>
      <c r="B108" s="9">
        <v>72</v>
      </c>
      <c r="C108" s="59">
        <v>42</v>
      </c>
      <c r="D108" s="59">
        <v>-30</v>
      </c>
      <c r="E108" s="246">
        <v>-0.41666666666666669</v>
      </c>
      <c r="F108" s="252">
        <v>6.2212698302975837E-4</v>
      </c>
      <c r="G108" s="246">
        <v>0</v>
      </c>
      <c r="H108" s="9">
        <v>290</v>
      </c>
      <c r="I108" s="59">
        <v>173</v>
      </c>
      <c r="J108" s="59">
        <v>-117</v>
      </c>
      <c r="K108" s="246">
        <v>-0.40344827586206894</v>
      </c>
      <c r="L108" s="252">
        <v>4.8577516315345134E-4</v>
      </c>
      <c r="M108" s="246">
        <v>0</v>
      </c>
      <c r="N108" s="9">
        <v>29267</v>
      </c>
      <c r="O108" s="59">
        <v>13848</v>
      </c>
      <c r="P108" s="59">
        <v>-15419</v>
      </c>
      <c r="Q108" s="246">
        <v>-0.52683910206034101</v>
      </c>
      <c r="R108" s="252">
        <v>5.2191750354412425E-4</v>
      </c>
      <c r="S108" s="246">
        <v>0</v>
      </c>
    </row>
    <row r="109" spans="1:19" x14ac:dyDescent="0.55000000000000004">
      <c r="A109" s="115" t="s">
        <v>533</v>
      </c>
      <c r="B109" s="33">
        <v>1</v>
      </c>
      <c r="C109" s="45">
        <v>0</v>
      </c>
      <c r="D109" s="45">
        <v>-1</v>
      </c>
      <c r="E109" s="181">
        <v>-1</v>
      </c>
      <c r="F109" s="192">
        <v>8.6406525420799787E-6</v>
      </c>
      <c r="G109" s="181">
        <v>0</v>
      </c>
      <c r="H109" s="33">
        <v>4</v>
      </c>
      <c r="I109" s="45">
        <v>5</v>
      </c>
      <c r="J109" s="45">
        <v>1</v>
      </c>
      <c r="K109" s="181">
        <v>0.25</v>
      </c>
      <c r="L109" s="192">
        <v>6.7003470779786394E-6</v>
      </c>
      <c r="M109" s="181">
        <v>0</v>
      </c>
      <c r="N109" s="33">
        <v>513</v>
      </c>
      <c r="O109" s="45">
        <v>305</v>
      </c>
      <c r="P109" s="45">
        <v>-208</v>
      </c>
      <c r="Q109" s="181">
        <v>-0.40545808966861596</v>
      </c>
      <c r="R109" s="192">
        <v>9.1483130938646175E-6</v>
      </c>
      <c r="S109" s="181">
        <v>0</v>
      </c>
    </row>
    <row r="110" spans="1:19" x14ac:dyDescent="0.55000000000000004">
      <c r="A110" s="116" t="s">
        <v>534</v>
      </c>
      <c r="B110" s="9">
        <v>42</v>
      </c>
      <c r="C110" s="59">
        <v>38</v>
      </c>
      <c r="D110" s="59">
        <v>-4</v>
      </c>
      <c r="E110" s="246">
        <v>-9.5238095238095233E-2</v>
      </c>
      <c r="F110" s="252">
        <v>3.6290740676735909E-4</v>
      </c>
      <c r="G110" s="246">
        <v>0</v>
      </c>
      <c r="H110" s="47">
        <v>211</v>
      </c>
      <c r="I110" s="46">
        <v>183</v>
      </c>
      <c r="J110" s="46">
        <v>-28</v>
      </c>
      <c r="K110" s="175">
        <v>-0.13270142180094788</v>
      </c>
      <c r="L110" s="195">
        <v>3.5344330836337324E-4</v>
      </c>
      <c r="M110" s="175">
        <v>0</v>
      </c>
      <c r="N110" s="9">
        <v>15067</v>
      </c>
      <c r="O110" s="59">
        <v>10246</v>
      </c>
      <c r="P110" s="59">
        <v>-4821</v>
      </c>
      <c r="Q110" s="246">
        <v>-0.3199707971062587</v>
      </c>
      <c r="R110" s="252">
        <v>2.6868934383091265E-4</v>
      </c>
      <c r="S110" s="246">
        <v>0</v>
      </c>
    </row>
    <row r="111" spans="1:19" x14ac:dyDescent="0.55000000000000004">
      <c r="A111" s="115" t="s">
        <v>535</v>
      </c>
      <c r="B111" s="33">
        <v>35366</v>
      </c>
      <c r="C111" s="45">
        <v>52549</v>
      </c>
      <c r="D111" s="45">
        <v>17183</v>
      </c>
      <c r="E111" s="181">
        <v>0.48586212746705876</v>
      </c>
      <c r="F111" s="192">
        <v>0.30558531780320047</v>
      </c>
      <c r="G111" s="181">
        <v>0.442</v>
      </c>
      <c r="H111" s="33">
        <v>158580</v>
      </c>
      <c r="I111" s="45">
        <v>266184</v>
      </c>
      <c r="J111" s="45">
        <v>107604</v>
      </c>
      <c r="K111" s="181">
        <v>0.67854710556186149</v>
      </c>
      <c r="L111" s="192">
        <v>0.26563525990646314</v>
      </c>
      <c r="M111" s="181">
        <v>0.41299999999999998</v>
      </c>
      <c r="N111" s="33">
        <v>14019652</v>
      </c>
      <c r="O111" s="45">
        <v>22105473</v>
      </c>
      <c r="P111" s="45">
        <v>8085821</v>
      </c>
      <c r="Q111" s="181">
        <v>0.57674905197361537</v>
      </c>
      <c r="R111" s="192">
        <v>0.25001201942110191</v>
      </c>
      <c r="S111" s="181">
        <v>0.371</v>
      </c>
    </row>
    <row r="112" spans="1:19" x14ac:dyDescent="0.55000000000000004">
      <c r="A112" s="116" t="s">
        <v>536</v>
      </c>
      <c r="B112" s="9">
        <v>0</v>
      </c>
      <c r="C112" s="59">
        <v>1</v>
      </c>
      <c r="D112" s="59">
        <v>1</v>
      </c>
      <c r="E112" s="246" t="s">
        <v>604</v>
      </c>
      <c r="F112" s="252">
        <v>0</v>
      </c>
      <c r="G112" s="246">
        <v>0</v>
      </c>
      <c r="H112" s="47">
        <v>4</v>
      </c>
      <c r="I112" s="46">
        <v>4</v>
      </c>
      <c r="J112" s="46">
        <v>0</v>
      </c>
      <c r="K112" s="175">
        <v>0</v>
      </c>
      <c r="L112" s="195">
        <v>6.7003470779786394E-6</v>
      </c>
      <c r="M112" s="175">
        <v>0</v>
      </c>
      <c r="N112" s="9">
        <v>348</v>
      </c>
      <c r="O112" s="59">
        <v>76</v>
      </c>
      <c r="P112" s="59">
        <v>-272</v>
      </c>
      <c r="Q112" s="246">
        <v>-0.7816091954022989</v>
      </c>
      <c r="R112" s="252">
        <v>6.2058732098730731E-6</v>
      </c>
      <c r="S112" s="246">
        <v>0</v>
      </c>
    </row>
    <row r="113" spans="1:19" s="8" customFormat="1" x14ac:dyDescent="0.55000000000000004">
      <c r="A113" s="100" t="s">
        <v>582</v>
      </c>
      <c r="B113" s="140">
        <v>514</v>
      </c>
      <c r="C113" s="139">
        <v>619</v>
      </c>
      <c r="D113" s="139">
        <v>105</v>
      </c>
      <c r="E113" s="229">
        <v>0.20428015564202334</v>
      </c>
      <c r="F113" s="230">
        <v>4.4412954066291085E-3</v>
      </c>
      <c r="G113" s="229">
        <v>5.0000000000000001E-3</v>
      </c>
      <c r="H113" s="140">
        <v>2940</v>
      </c>
      <c r="I113" s="139">
        <v>3513</v>
      </c>
      <c r="J113" s="139">
        <v>573</v>
      </c>
      <c r="K113" s="229">
        <v>0.19489795918367347</v>
      </c>
      <c r="L113" s="230">
        <v>4.9247551023142997E-3</v>
      </c>
      <c r="M113" s="229">
        <v>5.0000000000000001E-3</v>
      </c>
      <c r="N113" s="140">
        <v>240530</v>
      </c>
      <c r="O113" s="139">
        <v>348338</v>
      </c>
      <c r="P113" s="139">
        <v>107808</v>
      </c>
      <c r="Q113" s="229">
        <v>0.4482102024695464</v>
      </c>
      <c r="R113" s="230">
        <v>4.2893640320999151E-3</v>
      </c>
      <c r="S113" s="229">
        <v>6.0000000000000001E-3</v>
      </c>
    </row>
    <row r="114" spans="1:19" x14ac:dyDescent="0.55000000000000004">
      <c r="A114" s="112" t="s">
        <v>530</v>
      </c>
      <c r="B114" s="9" t="s">
        <v>604</v>
      </c>
      <c r="C114" s="59">
        <v>0</v>
      </c>
      <c r="D114" s="59" t="s">
        <v>604</v>
      </c>
      <c r="E114" s="246" t="s">
        <v>604</v>
      </c>
      <c r="F114" s="252" t="s">
        <v>604</v>
      </c>
      <c r="G114" s="246">
        <v>0</v>
      </c>
      <c r="H114" s="9" t="s">
        <v>604</v>
      </c>
      <c r="I114" s="59">
        <v>4</v>
      </c>
      <c r="J114" s="59" t="s">
        <v>604</v>
      </c>
      <c r="K114" s="246" t="s">
        <v>604</v>
      </c>
      <c r="L114" s="252" t="s">
        <v>604</v>
      </c>
      <c r="M114" s="246">
        <v>0</v>
      </c>
      <c r="N114" s="9" t="s">
        <v>604</v>
      </c>
      <c r="O114" s="59">
        <v>25672</v>
      </c>
      <c r="P114" s="59" t="s">
        <v>604</v>
      </c>
      <c r="Q114" s="246" t="s">
        <v>604</v>
      </c>
      <c r="R114" s="252" t="s">
        <v>604</v>
      </c>
      <c r="S114" s="246">
        <v>0</v>
      </c>
    </row>
    <row r="115" spans="1:19" x14ac:dyDescent="0.55000000000000004">
      <c r="A115" s="115" t="s">
        <v>537</v>
      </c>
      <c r="B115" s="33">
        <v>3</v>
      </c>
      <c r="C115" s="45">
        <v>1</v>
      </c>
      <c r="D115" s="45">
        <v>-2</v>
      </c>
      <c r="E115" s="181">
        <v>-0.66666666666666663</v>
      </c>
      <c r="F115" s="192">
        <v>2.5921957626239934E-5</v>
      </c>
      <c r="G115" s="181">
        <v>0</v>
      </c>
      <c r="H115" s="33">
        <v>11</v>
      </c>
      <c r="I115" s="45">
        <v>17</v>
      </c>
      <c r="J115" s="45">
        <v>6</v>
      </c>
      <c r="K115" s="181">
        <v>0.54545454545454541</v>
      </c>
      <c r="L115" s="192">
        <v>1.8425954464441257E-5</v>
      </c>
      <c r="M115" s="181">
        <v>0</v>
      </c>
      <c r="N115" s="33">
        <v>541</v>
      </c>
      <c r="O115" s="45">
        <v>802</v>
      </c>
      <c r="P115" s="45">
        <v>261</v>
      </c>
      <c r="Q115" s="181">
        <v>0.48243992606284658</v>
      </c>
      <c r="R115" s="192">
        <v>9.6476362256934847E-6</v>
      </c>
      <c r="S115" s="181">
        <v>0</v>
      </c>
    </row>
    <row r="116" spans="1:19" x14ac:dyDescent="0.55000000000000004">
      <c r="A116" s="112" t="s">
        <v>538</v>
      </c>
      <c r="B116" s="9">
        <v>12</v>
      </c>
      <c r="C116" s="59">
        <v>17</v>
      </c>
      <c r="D116" s="59">
        <v>5</v>
      </c>
      <c r="E116" s="246">
        <v>0.41666666666666669</v>
      </c>
      <c r="F116" s="252">
        <v>1.0368783050495974E-4</v>
      </c>
      <c r="G116" s="246">
        <v>0</v>
      </c>
      <c r="H116" s="9">
        <v>36</v>
      </c>
      <c r="I116" s="59">
        <v>41</v>
      </c>
      <c r="J116" s="59">
        <v>5</v>
      </c>
      <c r="K116" s="246">
        <v>0.1388888888888889</v>
      </c>
      <c r="L116" s="252">
        <v>6.0303123701807751E-5</v>
      </c>
      <c r="M116" s="246">
        <v>0</v>
      </c>
      <c r="N116" s="9">
        <v>5021</v>
      </c>
      <c r="O116" s="59">
        <v>4716</v>
      </c>
      <c r="P116" s="59">
        <v>-305</v>
      </c>
      <c r="Q116" s="246">
        <v>-6.0744871539533958E-2</v>
      </c>
      <c r="R116" s="252">
        <v>8.9539337318312359E-5</v>
      </c>
      <c r="S116" s="246">
        <v>0</v>
      </c>
    </row>
    <row r="117" spans="1:19" x14ac:dyDescent="0.55000000000000004">
      <c r="A117" s="115" t="s">
        <v>539</v>
      </c>
      <c r="B117" s="33">
        <v>8</v>
      </c>
      <c r="C117" s="45">
        <v>2</v>
      </c>
      <c r="D117" s="45">
        <v>-6</v>
      </c>
      <c r="E117" s="181">
        <v>-0.75</v>
      </c>
      <c r="F117" s="192">
        <v>6.9125220336639829E-5</v>
      </c>
      <c r="G117" s="181">
        <v>0</v>
      </c>
      <c r="H117" s="33">
        <v>25</v>
      </c>
      <c r="I117" s="45">
        <v>17</v>
      </c>
      <c r="J117" s="45">
        <v>-8</v>
      </c>
      <c r="K117" s="181">
        <v>-0.32</v>
      </c>
      <c r="L117" s="192">
        <v>4.1877169237366497E-5</v>
      </c>
      <c r="M117" s="181">
        <v>0</v>
      </c>
      <c r="N117" s="33">
        <v>2969</v>
      </c>
      <c r="O117" s="45">
        <v>2414</v>
      </c>
      <c r="P117" s="45">
        <v>-555</v>
      </c>
      <c r="Q117" s="181">
        <v>-0.18693162681037387</v>
      </c>
      <c r="R117" s="192">
        <v>5.2946084942853896E-5</v>
      </c>
      <c r="S117" s="181">
        <v>0</v>
      </c>
    </row>
    <row r="118" spans="1:19" x14ac:dyDescent="0.55000000000000004">
      <c r="A118" s="112" t="s">
        <v>540</v>
      </c>
      <c r="B118" s="9">
        <v>0</v>
      </c>
      <c r="C118" s="59">
        <v>0</v>
      </c>
      <c r="D118" s="59">
        <v>0</v>
      </c>
      <c r="E118" s="246" t="s">
        <v>604</v>
      </c>
      <c r="F118" s="252">
        <v>0</v>
      </c>
      <c r="G118" s="246">
        <v>0</v>
      </c>
      <c r="H118" s="9">
        <v>0</v>
      </c>
      <c r="I118" s="59">
        <v>1</v>
      </c>
      <c r="J118" s="59">
        <v>1</v>
      </c>
      <c r="K118" s="246" t="s">
        <v>604</v>
      </c>
      <c r="L118" s="252">
        <v>0</v>
      </c>
      <c r="M118" s="246">
        <v>0</v>
      </c>
      <c r="N118" s="9">
        <v>442</v>
      </c>
      <c r="O118" s="59">
        <v>235</v>
      </c>
      <c r="P118" s="59">
        <v>-207</v>
      </c>
      <c r="Q118" s="246">
        <v>-0.46832579185520362</v>
      </c>
      <c r="R118" s="252">
        <v>7.8821722952985593E-6</v>
      </c>
      <c r="S118" s="246">
        <v>0</v>
      </c>
    </row>
    <row r="119" spans="1:19" x14ac:dyDescent="0.55000000000000004">
      <c r="A119" s="115" t="s">
        <v>541</v>
      </c>
      <c r="B119" s="33">
        <v>0</v>
      </c>
      <c r="C119" s="45">
        <v>0</v>
      </c>
      <c r="D119" s="45">
        <v>0</v>
      </c>
      <c r="E119" s="181" t="s">
        <v>604</v>
      </c>
      <c r="F119" s="192">
        <v>0</v>
      </c>
      <c r="G119" s="181">
        <v>0</v>
      </c>
      <c r="H119" s="33">
        <v>0</v>
      </c>
      <c r="I119" s="45">
        <v>0</v>
      </c>
      <c r="J119" s="45">
        <v>0</v>
      </c>
      <c r="K119" s="181" t="s">
        <v>604</v>
      </c>
      <c r="L119" s="192">
        <v>0</v>
      </c>
      <c r="M119" s="181">
        <v>0</v>
      </c>
      <c r="N119" s="33">
        <v>182</v>
      </c>
      <c r="O119" s="45">
        <v>112</v>
      </c>
      <c r="P119" s="45">
        <v>-70</v>
      </c>
      <c r="Q119" s="181">
        <v>-0.38461538461538464</v>
      </c>
      <c r="R119" s="192">
        <v>3.2456003568876417E-6</v>
      </c>
      <c r="S119" s="181">
        <v>0</v>
      </c>
    </row>
    <row r="120" spans="1:19" x14ac:dyDescent="0.55000000000000004">
      <c r="A120" s="112" t="s">
        <v>542</v>
      </c>
      <c r="B120" s="47">
        <v>1</v>
      </c>
      <c r="C120" s="46">
        <v>0</v>
      </c>
      <c r="D120" s="46">
        <v>-1</v>
      </c>
      <c r="E120" s="175">
        <v>-1</v>
      </c>
      <c r="F120" s="195">
        <v>8.6406525420799787E-6</v>
      </c>
      <c r="G120" s="175">
        <v>0</v>
      </c>
      <c r="H120" s="9">
        <v>3</v>
      </c>
      <c r="I120" s="59">
        <v>0</v>
      </c>
      <c r="J120" s="59">
        <v>-3</v>
      </c>
      <c r="K120" s="175">
        <v>-1</v>
      </c>
      <c r="L120" s="252">
        <v>5.0252603084839798E-6</v>
      </c>
      <c r="M120" s="246">
        <v>0</v>
      </c>
      <c r="N120" s="9">
        <v>408</v>
      </c>
      <c r="O120" s="59">
        <v>24</v>
      </c>
      <c r="P120" s="59">
        <v>-384</v>
      </c>
      <c r="Q120" s="246">
        <v>-0.94117647058823528</v>
      </c>
      <c r="R120" s="252">
        <v>7.2758513495063619E-6</v>
      </c>
      <c r="S120" s="246">
        <v>0</v>
      </c>
    </row>
    <row r="121" spans="1:19" x14ac:dyDescent="0.55000000000000004">
      <c r="A121" s="115" t="s">
        <v>543</v>
      </c>
      <c r="B121" s="33">
        <v>0</v>
      </c>
      <c r="C121" s="45">
        <v>0</v>
      </c>
      <c r="D121" s="45">
        <v>0</v>
      </c>
      <c r="E121" s="181" t="s">
        <v>604</v>
      </c>
      <c r="F121" s="192">
        <v>0</v>
      </c>
      <c r="G121" s="181">
        <v>0</v>
      </c>
      <c r="H121" s="33">
        <v>0</v>
      </c>
      <c r="I121" s="45">
        <v>4</v>
      </c>
      <c r="J121" s="45">
        <v>4</v>
      </c>
      <c r="K121" s="181" t="s">
        <v>604</v>
      </c>
      <c r="L121" s="192">
        <v>0</v>
      </c>
      <c r="M121" s="181">
        <v>0</v>
      </c>
      <c r="N121" s="33">
        <v>124</v>
      </c>
      <c r="O121" s="45">
        <v>76</v>
      </c>
      <c r="P121" s="45">
        <v>-48</v>
      </c>
      <c r="Q121" s="181">
        <v>-0.38709677419354838</v>
      </c>
      <c r="R121" s="192">
        <v>2.2112881552421297E-6</v>
      </c>
      <c r="S121" s="181">
        <v>0</v>
      </c>
    </row>
    <row r="122" spans="1:19" x14ac:dyDescent="0.55000000000000004">
      <c r="A122" s="112" t="s">
        <v>544</v>
      </c>
      <c r="B122" s="9">
        <v>5</v>
      </c>
      <c r="C122" s="59">
        <v>6</v>
      </c>
      <c r="D122" s="59">
        <v>1</v>
      </c>
      <c r="E122" s="246">
        <v>0.2</v>
      </c>
      <c r="F122" s="252">
        <v>4.3203262710399888E-5</v>
      </c>
      <c r="G122" s="246">
        <v>0</v>
      </c>
      <c r="H122" s="9">
        <v>25</v>
      </c>
      <c r="I122" s="59">
        <v>19</v>
      </c>
      <c r="J122" s="59">
        <v>-6</v>
      </c>
      <c r="K122" s="246">
        <v>-0.24</v>
      </c>
      <c r="L122" s="252">
        <v>4.1877169237366497E-5</v>
      </c>
      <c r="M122" s="246">
        <v>0</v>
      </c>
      <c r="N122" s="9">
        <v>1199</v>
      </c>
      <c r="O122" s="59">
        <v>1093</v>
      </c>
      <c r="P122" s="59">
        <v>-106</v>
      </c>
      <c r="Q122" s="246">
        <v>-8.8407005838198494E-2</v>
      </c>
      <c r="R122" s="252">
        <v>2.1381729823671882E-5</v>
      </c>
      <c r="S122" s="246">
        <v>0</v>
      </c>
    </row>
    <row r="123" spans="1:19" x14ac:dyDescent="0.55000000000000004">
      <c r="A123" s="115" t="s">
        <v>545</v>
      </c>
      <c r="B123" s="33">
        <v>15</v>
      </c>
      <c r="C123" s="45">
        <v>3</v>
      </c>
      <c r="D123" s="45">
        <v>-12</v>
      </c>
      <c r="E123" s="181">
        <v>-0.8</v>
      </c>
      <c r="F123" s="192">
        <v>1.2960978813119966E-4</v>
      </c>
      <c r="G123" s="181">
        <v>0</v>
      </c>
      <c r="H123" s="33">
        <v>60</v>
      </c>
      <c r="I123" s="45">
        <v>33</v>
      </c>
      <c r="J123" s="45">
        <v>-27</v>
      </c>
      <c r="K123" s="181">
        <v>-0.45</v>
      </c>
      <c r="L123" s="192">
        <v>1.005052061696796E-4</v>
      </c>
      <c r="M123" s="181">
        <v>0</v>
      </c>
      <c r="N123" s="33">
        <v>4189</v>
      </c>
      <c r="O123" s="45">
        <v>2490</v>
      </c>
      <c r="P123" s="45">
        <v>-1699</v>
      </c>
      <c r="Q123" s="181">
        <v>-0.40558605872523273</v>
      </c>
      <c r="R123" s="192">
        <v>7.4702307115397421E-5</v>
      </c>
      <c r="S123" s="181">
        <v>0</v>
      </c>
    </row>
    <row r="124" spans="1:19" x14ac:dyDescent="0.55000000000000004">
      <c r="A124" s="112" t="s">
        <v>546</v>
      </c>
      <c r="B124" s="9">
        <v>0</v>
      </c>
      <c r="C124" s="59">
        <v>5</v>
      </c>
      <c r="D124" s="59">
        <v>5</v>
      </c>
      <c r="E124" s="246" t="s">
        <v>604</v>
      </c>
      <c r="F124" s="252">
        <v>0</v>
      </c>
      <c r="G124" s="246">
        <v>0</v>
      </c>
      <c r="H124" s="9">
        <v>0</v>
      </c>
      <c r="I124" s="59">
        <v>10</v>
      </c>
      <c r="J124" s="59">
        <v>10</v>
      </c>
      <c r="K124" s="246" t="s">
        <v>604</v>
      </c>
      <c r="L124" s="252">
        <v>0</v>
      </c>
      <c r="M124" s="246">
        <v>0</v>
      </c>
      <c r="N124" s="9">
        <v>515</v>
      </c>
      <c r="O124" s="59">
        <v>626</v>
      </c>
      <c r="P124" s="59">
        <v>111</v>
      </c>
      <c r="Q124" s="246">
        <v>0.21553398058252426</v>
      </c>
      <c r="R124" s="252">
        <v>9.1839790318523925E-6</v>
      </c>
      <c r="S124" s="246">
        <v>0</v>
      </c>
    </row>
    <row r="125" spans="1:19" x14ac:dyDescent="0.55000000000000004">
      <c r="A125" s="115" t="s">
        <v>547</v>
      </c>
      <c r="B125" s="33">
        <v>2</v>
      </c>
      <c r="C125" s="45">
        <v>1</v>
      </c>
      <c r="D125" s="45">
        <v>-1</v>
      </c>
      <c r="E125" s="181">
        <v>-0.5</v>
      </c>
      <c r="F125" s="192">
        <v>1.7281305084159957E-5</v>
      </c>
      <c r="G125" s="181">
        <v>0</v>
      </c>
      <c r="H125" s="33">
        <v>5</v>
      </c>
      <c r="I125" s="45">
        <v>5</v>
      </c>
      <c r="J125" s="45">
        <v>0</v>
      </c>
      <c r="K125" s="181">
        <v>0</v>
      </c>
      <c r="L125" s="192">
        <v>8.3754338474732991E-6</v>
      </c>
      <c r="M125" s="181">
        <v>0</v>
      </c>
      <c r="N125" s="33">
        <v>379</v>
      </c>
      <c r="O125" s="45">
        <v>329</v>
      </c>
      <c r="P125" s="45">
        <v>-50</v>
      </c>
      <c r="Q125" s="181">
        <v>-0.13192612137203166</v>
      </c>
      <c r="R125" s="192">
        <v>6.7586952486836063E-6</v>
      </c>
      <c r="S125" s="181">
        <v>0</v>
      </c>
    </row>
    <row r="126" spans="1:19" x14ac:dyDescent="0.55000000000000004">
      <c r="A126" s="112" t="s">
        <v>548</v>
      </c>
      <c r="B126" s="9">
        <v>5</v>
      </c>
      <c r="C126" s="59">
        <v>5</v>
      </c>
      <c r="D126" s="59">
        <v>0</v>
      </c>
      <c r="E126" s="246">
        <v>0</v>
      </c>
      <c r="F126" s="252">
        <v>4.3203262710399888E-5</v>
      </c>
      <c r="G126" s="246">
        <v>0</v>
      </c>
      <c r="H126" s="9">
        <v>20</v>
      </c>
      <c r="I126" s="59">
        <v>55</v>
      </c>
      <c r="J126" s="59">
        <v>35</v>
      </c>
      <c r="K126" s="246">
        <v>1.75</v>
      </c>
      <c r="L126" s="252">
        <v>3.3501735389893196E-5</v>
      </c>
      <c r="M126" s="246">
        <v>0</v>
      </c>
      <c r="N126" s="9">
        <v>1958</v>
      </c>
      <c r="O126" s="59">
        <v>4721</v>
      </c>
      <c r="P126" s="59">
        <v>2763</v>
      </c>
      <c r="Q126" s="246">
        <v>1.4111338100102144</v>
      </c>
      <c r="R126" s="252">
        <v>3.4916953290032981E-5</v>
      </c>
      <c r="S126" s="246">
        <v>0</v>
      </c>
    </row>
    <row r="127" spans="1:19" x14ac:dyDescent="0.55000000000000004">
      <c r="A127" s="115" t="s">
        <v>549</v>
      </c>
      <c r="B127" s="33">
        <v>14</v>
      </c>
      <c r="C127" s="45">
        <v>9</v>
      </c>
      <c r="D127" s="45">
        <v>-5</v>
      </c>
      <c r="E127" s="181">
        <v>-0.35714285714285715</v>
      </c>
      <c r="F127" s="192">
        <v>1.2096913558911968E-4</v>
      </c>
      <c r="G127" s="181">
        <v>0</v>
      </c>
      <c r="H127" s="33">
        <v>23</v>
      </c>
      <c r="I127" s="45">
        <v>23</v>
      </c>
      <c r="J127" s="45">
        <v>0</v>
      </c>
      <c r="K127" s="181">
        <v>0</v>
      </c>
      <c r="L127" s="192">
        <v>3.8526995698377173E-5</v>
      </c>
      <c r="M127" s="181">
        <v>0</v>
      </c>
      <c r="N127" s="33">
        <v>20288</v>
      </c>
      <c r="O127" s="45">
        <v>24991</v>
      </c>
      <c r="P127" s="45">
        <v>4703</v>
      </c>
      <c r="Q127" s="181">
        <v>0.23181190851735015</v>
      </c>
      <c r="R127" s="192">
        <v>3.6179527494800261E-4</v>
      </c>
      <c r="S127" s="181">
        <v>0</v>
      </c>
    </row>
    <row r="128" spans="1:19" x14ac:dyDescent="0.55000000000000004">
      <c r="A128" s="112" t="s">
        <v>550</v>
      </c>
      <c r="B128" s="9">
        <v>62</v>
      </c>
      <c r="C128" s="59">
        <v>18</v>
      </c>
      <c r="D128" s="59">
        <v>-44</v>
      </c>
      <c r="E128" s="246">
        <v>-0.70967741935483875</v>
      </c>
      <c r="F128" s="252">
        <v>5.3572045760895859E-4</v>
      </c>
      <c r="G128" s="246">
        <v>0</v>
      </c>
      <c r="H128" s="9">
        <v>602</v>
      </c>
      <c r="I128" s="59">
        <v>117</v>
      </c>
      <c r="J128" s="59">
        <v>-485</v>
      </c>
      <c r="K128" s="246">
        <v>-0.80564784053156147</v>
      </c>
      <c r="L128" s="252">
        <v>1.0084022352357853E-3</v>
      </c>
      <c r="M128" s="246">
        <v>0</v>
      </c>
      <c r="N128" s="9">
        <v>23566</v>
      </c>
      <c r="O128" s="59">
        <v>11402</v>
      </c>
      <c r="P128" s="59">
        <v>-12164</v>
      </c>
      <c r="Q128" s="246">
        <v>-0.51616735975558004</v>
      </c>
      <c r="R128" s="252">
        <v>4.2025174730996793E-4</v>
      </c>
      <c r="S128" s="246">
        <v>0</v>
      </c>
    </row>
    <row r="129" spans="1:19" x14ac:dyDescent="0.55000000000000004">
      <c r="A129" s="115" t="s">
        <v>551</v>
      </c>
      <c r="B129" s="33">
        <v>0</v>
      </c>
      <c r="C129" s="45">
        <v>0</v>
      </c>
      <c r="D129" s="45">
        <v>0</v>
      </c>
      <c r="E129" s="181" t="s">
        <v>604</v>
      </c>
      <c r="F129" s="192">
        <v>0</v>
      </c>
      <c r="G129" s="181">
        <v>0</v>
      </c>
      <c r="H129" s="33">
        <v>5</v>
      </c>
      <c r="I129" s="45">
        <v>2</v>
      </c>
      <c r="J129" s="45">
        <v>-3</v>
      </c>
      <c r="K129" s="181">
        <v>-0.6</v>
      </c>
      <c r="L129" s="192">
        <v>8.3754338474732991E-6</v>
      </c>
      <c r="M129" s="181">
        <v>0</v>
      </c>
      <c r="N129" s="33">
        <v>204</v>
      </c>
      <c r="O129" s="45">
        <v>145</v>
      </c>
      <c r="P129" s="45">
        <v>-59</v>
      </c>
      <c r="Q129" s="181">
        <v>-0.28921568627450983</v>
      </c>
      <c r="R129" s="192">
        <v>3.637925674753181E-6</v>
      </c>
      <c r="S129" s="181">
        <v>0</v>
      </c>
    </row>
    <row r="130" spans="1:19" x14ac:dyDescent="0.55000000000000004">
      <c r="A130" s="112" t="s">
        <v>552</v>
      </c>
      <c r="B130" s="9">
        <v>0</v>
      </c>
      <c r="C130" s="59">
        <v>0</v>
      </c>
      <c r="D130" s="59">
        <v>0</v>
      </c>
      <c r="E130" s="246" t="s">
        <v>604</v>
      </c>
      <c r="F130" s="252">
        <v>0</v>
      </c>
      <c r="G130" s="246">
        <v>0</v>
      </c>
      <c r="H130" s="9">
        <v>0</v>
      </c>
      <c r="I130" s="59">
        <v>0</v>
      </c>
      <c r="J130" s="59">
        <v>0</v>
      </c>
      <c r="K130" s="246" t="s">
        <v>604</v>
      </c>
      <c r="L130" s="252">
        <v>0</v>
      </c>
      <c r="M130" s="246">
        <v>0</v>
      </c>
      <c r="N130" s="9">
        <v>127</v>
      </c>
      <c r="O130" s="59">
        <v>82</v>
      </c>
      <c r="P130" s="59">
        <v>-45</v>
      </c>
      <c r="Q130" s="246">
        <v>-0.3543307086614173</v>
      </c>
      <c r="R130" s="252">
        <v>2.2647870622237939E-6</v>
      </c>
      <c r="S130" s="246">
        <v>0</v>
      </c>
    </row>
    <row r="131" spans="1:19" x14ac:dyDescent="0.55000000000000004">
      <c r="A131" s="115" t="s">
        <v>553</v>
      </c>
      <c r="B131" s="33">
        <v>3</v>
      </c>
      <c r="C131" s="45">
        <v>3</v>
      </c>
      <c r="D131" s="45">
        <v>0</v>
      </c>
      <c r="E131" s="181">
        <v>0</v>
      </c>
      <c r="F131" s="192">
        <v>2.5921957626239934E-5</v>
      </c>
      <c r="G131" s="181">
        <v>0</v>
      </c>
      <c r="H131" s="33">
        <v>8</v>
      </c>
      <c r="I131" s="45">
        <v>11</v>
      </c>
      <c r="J131" s="45">
        <v>3</v>
      </c>
      <c r="K131" s="181">
        <v>0.375</v>
      </c>
      <c r="L131" s="192">
        <v>1.3400694155957279E-5</v>
      </c>
      <c r="M131" s="181">
        <v>0</v>
      </c>
      <c r="N131" s="33">
        <v>698</v>
      </c>
      <c r="O131" s="45">
        <v>397</v>
      </c>
      <c r="P131" s="45">
        <v>-301</v>
      </c>
      <c r="Q131" s="181">
        <v>-0.43123209169054444</v>
      </c>
      <c r="R131" s="192">
        <v>1.2447412357733923E-5</v>
      </c>
      <c r="S131" s="181">
        <v>0</v>
      </c>
    </row>
    <row r="132" spans="1:19" x14ac:dyDescent="0.55000000000000004">
      <c r="A132" s="112" t="s">
        <v>554</v>
      </c>
      <c r="B132" s="9">
        <v>2</v>
      </c>
      <c r="C132" s="59">
        <v>0</v>
      </c>
      <c r="D132" s="59">
        <v>-2</v>
      </c>
      <c r="E132" s="246">
        <v>-1</v>
      </c>
      <c r="F132" s="252">
        <v>1.7281305084159957E-5</v>
      </c>
      <c r="G132" s="246">
        <v>0</v>
      </c>
      <c r="H132" s="9">
        <v>4</v>
      </c>
      <c r="I132" s="59">
        <v>1</v>
      </c>
      <c r="J132" s="59">
        <v>-3</v>
      </c>
      <c r="K132" s="246">
        <v>-0.75</v>
      </c>
      <c r="L132" s="252">
        <v>6.7003470779786394E-6</v>
      </c>
      <c r="M132" s="246">
        <v>0</v>
      </c>
      <c r="N132" s="9">
        <v>502</v>
      </c>
      <c r="O132" s="59">
        <v>490</v>
      </c>
      <c r="P132" s="59">
        <v>-12</v>
      </c>
      <c r="Q132" s="246">
        <v>-2.3904382470119521E-2</v>
      </c>
      <c r="R132" s="252">
        <v>8.9521504349318472E-6</v>
      </c>
      <c r="S132" s="246">
        <v>0</v>
      </c>
    </row>
    <row r="133" spans="1:19" x14ac:dyDescent="0.55000000000000004">
      <c r="A133" s="115" t="s">
        <v>555</v>
      </c>
      <c r="B133" s="33">
        <v>22</v>
      </c>
      <c r="C133" s="45">
        <v>97</v>
      </c>
      <c r="D133" s="45">
        <v>75</v>
      </c>
      <c r="E133" s="181">
        <v>3.4090909090909092</v>
      </c>
      <c r="F133" s="192">
        <v>1.9009435592575951E-4</v>
      </c>
      <c r="G133" s="181">
        <v>1E-3</v>
      </c>
      <c r="H133" s="33">
        <v>127</v>
      </c>
      <c r="I133" s="45">
        <v>698</v>
      </c>
      <c r="J133" s="45">
        <v>571</v>
      </c>
      <c r="K133" s="181">
        <v>4.4960629921259843</v>
      </c>
      <c r="L133" s="192">
        <v>2.127360197258218E-4</v>
      </c>
      <c r="M133" s="181">
        <v>1E-3</v>
      </c>
      <c r="N133" s="33">
        <v>13813</v>
      </c>
      <c r="O133" s="45">
        <v>66016</v>
      </c>
      <c r="P133" s="45">
        <v>52203</v>
      </c>
      <c r="Q133" s="181">
        <v>3.7792659089263738</v>
      </c>
      <c r="R133" s="192">
        <v>2.4632680071257692E-4</v>
      </c>
      <c r="S133" s="181">
        <v>1E-3</v>
      </c>
    </row>
    <row r="134" spans="1:19" x14ac:dyDescent="0.55000000000000004">
      <c r="A134" s="112" t="s">
        <v>556</v>
      </c>
      <c r="B134" s="9">
        <v>8</v>
      </c>
      <c r="C134" s="59">
        <v>3</v>
      </c>
      <c r="D134" s="59">
        <v>-5</v>
      </c>
      <c r="E134" s="246">
        <v>-0.625</v>
      </c>
      <c r="F134" s="252">
        <v>6.9125220336639829E-5</v>
      </c>
      <c r="G134" s="246">
        <v>0</v>
      </c>
      <c r="H134" s="9">
        <v>32</v>
      </c>
      <c r="I134" s="59">
        <v>26</v>
      </c>
      <c r="J134" s="59">
        <v>-6</v>
      </c>
      <c r="K134" s="246">
        <v>-0.1875</v>
      </c>
      <c r="L134" s="252">
        <v>5.3602776623829116E-5</v>
      </c>
      <c r="M134" s="246">
        <v>0</v>
      </c>
      <c r="N134" s="9">
        <v>1949</v>
      </c>
      <c r="O134" s="59">
        <v>2199</v>
      </c>
      <c r="P134" s="59">
        <v>250</v>
      </c>
      <c r="Q134" s="246">
        <v>0.12827090815802974</v>
      </c>
      <c r="R134" s="252">
        <v>3.4756456569087988E-5</v>
      </c>
      <c r="S134" s="246">
        <v>0</v>
      </c>
    </row>
    <row r="135" spans="1:19" x14ac:dyDescent="0.55000000000000004">
      <c r="A135" s="115" t="s">
        <v>557</v>
      </c>
      <c r="B135" s="33">
        <v>129</v>
      </c>
      <c r="C135" s="45">
        <v>162</v>
      </c>
      <c r="D135" s="45">
        <v>33</v>
      </c>
      <c r="E135" s="181">
        <v>0.2558139534883721</v>
      </c>
      <c r="F135" s="192">
        <v>1.1146441779283172E-3</v>
      </c>
      <c r="G135" s="181">
        <v>1E-3</v>
      </c>
      <c r="H135" s="33">
        <v>798</v>
      </c>
      <c r="I135" s="45">
        <v>1066</v>
      </c>
      <c r="J135" s="45">
        <v>268</v>
      </c>
      <c r="K135" s="181">
        <v>0.33583959899749372</v>
      </c>
      <c r="L135" s="192">
        <v>1.3367192420567385E-3</v>
      </c>
      <c r="M135" s="181">
        <v>2E-3</v>
      </c>
      <c r="N135" s="33">
        <v>56620</v>
      </c>
      <c r="O135" s="45">
        <v>73733</v>
      </c>
      <c r="P135" s="45">
        <v>17113</v>
      </c>
      <c r="Q135" s="181">
        <v>0.30224302366654893</v>
      </c>
      <c r="R135" s="192">
        <v>1.0097027044339466E-3</v>
      </c>
      <c r="S135" s="181">
        <v>1E-3</v>
      </c>
    </row>
    <row r="136" spans="1:19" x14ac:dyDescent="0.55000000000000004">
      <c r="A136" s="112" t="s">
        <v>558</v>
      </c>
      <c r="B136" s="9">
        <v>8</v>
      </c>
      <c r="C136" s="59">
        <v>8</v>
      </c>
      <c r="D136" s="59">
        <v>0</v>
      </c>
      <c r="E136" s="246">
        <v>0</v>
      </c>
      <c r="F136" s="252">
        <v>6.9125220336639829E-5</v>
      </c>
      <c r="G136" s="246">
        <v>0</v>
      </c>
      <c r="H136" s="9">
        <v>38</v>
      </c>
      <c r="I136" s="59">
        <v>30</v>
      </c>
      <c r="J136" s="59">
        <v>-8</v>
      </c>
      <c r="K136" s="246">
        <v>-0.21052631578947367</v>
      </c>
      <c r="L136" s="252">
        <v>6.3653297240797075E-5</v>
      </c>
      <c r="M136" s="246">
        <v>0</v>
      </c>
      <c r="N136" s="9">
        <v>2216</v>
      </c>
      <c r="O136" s="59">
        <v>2299</v>
      </c>
      <c r="P136" s="59">
        <v>83</v>
      </c>
      <c r="Q136" s="246">
        <v>3.7454873646209384E-2</v>
      </c>
      <c r="R136" s="252">
        <v>3.951785929045612E-5</v>
      </c>
      <c r="S136" s="246">
        <v>0</v>
      </c>
    </row>
    <row r="137" spans="1:19" x14ac:dyDescent="0.55000000000000004">
      <c r="A137" s="115" t="s">
        <v>559</v>
      </c>
      <c r="B137" s="33">
        <v>18</v>
      </c>
      <c r="C137" s="45">
        <v>10</v>
      </c>
      <c r="D137" s="45">
        <v>-8</v>
      </c>
      <c r="E137" s="181">
        <v>-0.44444444444444442</v>
      </c>
      <c r="F137" s="192">
        <v>1.5553174575743959E-4</v>
      </c>
      <c r="G137" s="181">
        <v>0</v>
      </c>
      <c r="H137" s="33">
        <v>74</v>
      </c>
      <c r="I137" s="45">
        <v>48</v>
      </c>
      <c r="J137" s="45">
        <v>-26</v>
      </c>
      <c r="K137" s="181">
        <v>-0.35135135135135137</v>
      </c>
      <c r="L137" s="192">
        <v>1.2395642094260482E-4</v>
      </c>
      <c r="M137" s="181">
        <v>0</v>
      </c>
      <c r="N137" s="33">
        <v>7906</v>
      </c>
      <c r="O137" s="45">
        <v>5948</v>
      </c>
      <c r="P137" s="45">
        <v>-1958</v>
      </c>
      <c r="Q137" s="181">
        <v>-0.24766000505944852</v>
      </c>
      <c r="R137" s="192">
        <v>1.4098745286567966E-4</v>
      </c>
      <c r="S137" s="181">
        <v>0</v>
      </c>
    </row>
    <row r="138" spans="1:19" x14ac:dyDescent="0.55000000000000004">
      <c r="A138" s="112" t="s">
        <v>560</v>
      </c>
      <c r="B138" s="9">
        <v>0</v>
      </c>
      <c r="C138" s="59">
        <v>2</v>
      </c>
      <c r="D138" s="59">
        <v>2</v>
      </c>
      <c r="E138" s="246" t="s">
        <v>604</v>
      </c>
      <c r="F138" s="252">
        <v>0</v>
      </c>
      <c r="G138" s="246">
        <v>0</v>
      </c>
      <c r="H138" s="9">
        <v>0</v>
      </c>
      <c r="I138" s="59">
        <v>4</v>
      </c>
      <c r="J138" s="59">
        <v>4</v>
      </c>
      <c r="K138" s="246" t="s">
        <v>604</v>
      </c>
      <c r="L138" s="252">
        <v>0</v>
      </c>
      <c r="M138" s="246">
        <v>0</v>
      </c>
      <c r="N138" s="9">
        <v>11058</v>
      </c>
      <c r="O138" s="59">
        <v>9572</v>
      </c>
      <c r="P138" s="59">
        <v>-1486</v>
      </c>
      <c r="Q138" s="246">
        <v>-0.1343823476216314</v>
      </c>
      <c r="R138" s="252">
        <v>1.9719697113441509E-4</v>
      </c>
      <c r="S138" s="246">
        <v>0</v>
      </c>
    </row>
    <row r="139" spans="1:19" x14ac:dyDescent="0.55000000000000004">
      <c r="A139" s="115" t="s">
        <v>561</v>
      </c>
      <c r="B139" s="33">
        <v>0</v>
      </c>
      <c r="C139" s="45">
        <v>2</v>
      </c>
      <c r="D139" s="45">
        <v>2</v>
      </c>
      <c r="E139" s="181" t="s">
        <v>604</v>
      </c>
      <c r="F139" s="192">
        <v>0</v>
      </c>
      <c r="G139" s="181">
        <v>0</v>
      </c>
      <c r="H139" s="33">
        <v>0</v>
      </c>
      <c r="I139" s="45">
        <v>17</v>
      </c>
      <c r="J139" s="45">
        <v>17</v>
      </c>
      <c r="K139" s="181" t="s">
        <v>604</v>
      </c>
      <c r="L139" s="192">
        <v>0</v>
      </c>
      <c r="M139" s="181">
        <v>0</v>
      </c>
      <c r="N139" s="33">
        <v>251</v>
      </c>
      <c r="O139" s="45">
        <v>742</v>
      </c>
      <c r="P139" s="45">
        <v>491</v>
      </c>
      <c r="Q139" s="181">
        <v>1.9561752988047809</v>
      </c>
      <c r="R139" s="192">
        <v>4.4760752174659236E-6</v>
      </c>
      <c r="S139" s="181">
        <v>0</v>
      </c>
    </row>
    <row r="140" spans="1:19" x14ac:dyDescent="0.55000000000000004">
      <c r="A140" s="112" t="s">
        <v>562</v>
      </c>
      <c r="B140" s="47">
        <v>4</v>
      </c>
      <c r="C140" s="46">
        <v>17</v>
      </c>
      <c r="D140" s="46">
        <v>13</v>
      </c>
      <c r="E140" s="175">
        <v>3.25</v>
      </c>
      <c r="F140" s="195">
        <v>3.4562610168319915E-5</v>
      </c>
      <c r="G140" s="175">
        <v>0</v>
      </c>
      <c r="H140" s="9">
        <v>13</v>
      </c>
      <c r="I140" s="59">
        <v>52</v>
      </c>
      <c r="J140" s="59">
        <v>39</v>
      </c>
      <c r="K140" s="246">
        <v>3</v>
      </c>
      <c r="L140" s="252">
        <v>2.1776128003430578E-5</v>
      </c>
      <c r="M140" s="246">
        <v>0</v>
      </c>
      <c r="N140" s="9">
        <v>1893</v>
      </c>
      <c r="O140" s="59">
        <v>5054</v>
      </c>
      <c r="P140" s="59">
        <v>3161</v>
      </c>
      <c r="Q140" s="246">
        <v>1.6698362387744321</v>
      </c>
      <c r="R140" s="252">
        <v>3.3757810305430253E-5</v>
      </c>
      <c r="S140" s="246">
        <v>0</v>
      </c>
    </row>
    <row r="141" spans="1:19" x14ac:dyDescent="0.55000000000000004">
      <c r="A141" s="115" t="s">
        <v>563</v>
      </c>
      <c r="B141" s="33">
        <v>0</v>
      </c>
      <c r="C141" s="45">
        <v>2</v>
      </c>
      <c r="D141" s="45">
        <v>2</v>
      </c>
      <c r="E141" s="181" t="s">
        <v>604</v>
      </c>
      <c r="F141" s="192">
        <v>0</v>
      </c>
      <c r="G141" s="181">
        <v>0</v>
      </c>
      <c r="H141" s="33">
        <v>11</v>
      </c>
      <c r="I141" s="45">
        <v>8</v>
      </c>
      <c r="J141" s="45">
        <v>-3</v>
      </c>
      <c r="K141" s="181">
        <v>-0.27272727272727271</v>
      </c>
      <c r="L141" s="192">
        <v>1.8425954464441257E-5</v>
      </c>
      <c r="M141" s="181">
        <v>0</v>
      </c>
      <c r="N141" s="33">
        <v>2418</v>
      </c>
      <c r="O141" s="45">
        <v>1859</v>
      </c>
      <c r="P141" s="45">
        <v>-559</v>
      </c>
      <c r="Q141" s="181">
        <v>-0.23118279569892472</v>
      </c>
      <c r="R141" s="192">
        <v>4.3120119027221531E-5</v>
      </c>
      <c r="S141" s="181">
        <v>0</v>
      </c>
    </row>
    <row r="142" spans="1:19" x14ac:dyDescent="0.55000000000000004">
      <c r="A142" s="112" t="s">
        <v>564</v>
      </c>
      <c r="B142" s="9">
        <v>0</v>
      </c>
      <c r="C142" s="59">
        <v>2</v>
      </c>
      <c r="D142" s="59">
        <v>2</v>
      </c>
      <c r="E142" s="246" t="s">
        <v>604</v>
      </c>
      <c r="F142" s="252">
        <v>0</v>
      </c>
      <c r="G142" s="246">
        <v>0</v>
      </c>
      <c r="H142" s="9">
        <v>10</v>
      </c>
      <c r="I142" s="59">
        <v>68</v>
      </c>
      <c r="J142" s="59">
        <v>58</v>
      </c>
      <c r="K142" s="246">
        <v>5.8</v>
      </c>
      <c r="L142" s="252">
        <v>1.6750867694946598E-5</v>
      </c>
      <c r="M142" s="246">
        <v>0</v>
      </c>
      <c r="N142" s="9">
        <v>650</v>
      </c>
      <c r="O142" s="59">
        <v>7889</v>
      </c>
      <c r="P142" s="59">
        <v>7239</v>
      </c>
      <c r="Q142" s="246">
        <v>11.136923076923077</v>
      </c>
      <c r="R142" s="252">
        <v>1.1591429846027292E-5</v>
      </c>
      <c r="S142" s="246">
        <v>0</v>
      </c>
    </row>
    <row r="143" spans="1:19" x14ac:dyDescent="0.55000000000000004">
      <c r="A143" s="115" t="s">
        <v>565</v>
      </c>
      <c r="B143" s="33">
        <v>4</v>
      </c>
      <c r="C143" s="45">
        <v>3</v>
      </c>
      <c r="D143" s="45">
        <v>-1</v>
      </c>
      <c r="E143" s="181">
        <v>-0.25</v>
      </c>
      <c r="F143" s="192">
        <v>3.4562610168319915E-5</v>
      </c>
      <c r="G143" s="181">
        <v>0</v>
      </c>
      <c r="H143" s="33">
        <v>15</v>
      </c>
      <c r="I143" s="45">
        <v>9</v>
      </c>
      <c r="J143" s="45">
        <v>-6</v>
      </c>
      <c r="K143" s="181">
        <v>-0.4</v>
      </c>
      <c r="L143" s="192">
        <v>2.5126301542419899E-5</v>
      </c>
      <c r="M143" s="181">
        <v>0</v>
      </c>
      <c r="N143" s="33">
        <v>1075</v>
      </c>
      <c r="O143" s="45">
        <v>1375</v>
      </c>
      <c r="P143" s="45">
        <v>300</v>
      </c>
      <c r="Q143" s="181">
        <v>0.27906976744186046</v>
      </c>
      <c r="R143" s="192">
        <v>1.9170441668429753E-5</v>
      </c>
      <c r="S143" s="181">
        <v>0</v>
      </c>
    </row>
    <row r="144" spans="1:19" x14ac:dyDescent="0.55000000000000004">
      <c r="A144" s="112" t="s">
        <v>566</v>
      </c>
      <c r="B144" s="9">
        <v>44</v>
      </c>
      <c r="C144" s="59">
        <v>86</v>
      </c>
      <c r="D144" s="59">
        <v>42</v>
      </c>
      <c r="E144" s="246">
        <v>0.95454545454545459</v>
      </c>
      <c r="F144" s="252">
        <v>3.8018871185151903E-4</v>
      </c>
      <c r="G144" s="246">
        <v>1E-3</v>
      </c>
      <c r="H144" s="9">
        <v>224</v>
      </c>
      <c r="I144" s="59">
        <v>411</v>
      </c>
      <c r="J144" s="59">
        <v>187</v>
      </c>
      <c r="K144" s="246">
        <v>0.8348214285714286</v>
      </c>
      <c r="L144" s="252">
        <v>3.7521943636680379E-4</v>
      </c>
      <c r="M144" s="246">
        <v>1E-3</v>
      </c>
      <c r="N144" s="9">
        <v>13832</v>
      </c>
      <c r="O144" s="59">
        <v>31611</v>
      </c>
      <c r="P144" s="59">
        <v>17779</v>
      </c>
      <c r="Q144" s="246">
        <v>1.2853528050896472</v>
      </c>
      <c r="R144" s="252">
        <v>2.4666562712346077E-4</v>
      </c>
      <c r="S144" s="246">
        <v>1E-3</v>
      </c>
    </row>
    <row r="145" spans="1:19" x14ac:dyDescent="0.55000000000000004">
      <c r="A145" s="115" t="s">
        <v>567</v>
      </c>
      <c r="B145" s="33">
        <v>75</v>
      </c>
      <c r="C145" s="45">
        <v>77</v>
      </c>
      <c r="D145" s="45">
        <v>2</v>
      </c>
      <c r="E145" s="181">
        <v>2.6666666666666668E-2</v>
      </c>
      <c r="F145" s="192">
        <v>6.4804894065599832E-4</v>
      </c>
      <c r="G145" s="181">
        <v>1E-3</v>
      </c>
      <c r="H145" s="33">
        <v>476</v>
      </c>
      <c r="I145" s="45">
        <v>426</v>
      </c>
      <c r="J145" s="45">
        <v>-50</v>
      </c>
      <c r="K145" s="181">
        <v>-0.10504201680672269</v>
      </c>
      <c r="L145" s="192">
        <v>7.9734130227945811E-4</v>
      </c>
      <c r="M145" s="181">
        <v>1E-3</v>
      </c>
      <c r="N145" s="33">
        <v>39061</v>
      </c>
      <c r="O145" s="45">
        <v>33134</v>
      </c>
      <c r="P145" s="45">
        <v>-5927</v>
      </c>
      <c r="Q145" s="181">
        <v>-0.15173702670182534</v>
      </c>
      <c r="R145" s="192">
        <v>6.965736018702647E-4</v>
      </c>
      <c r="S145" s="181">
        <v>1E-3</v>
      </c>
    </row>
    <row r="146" spans="1:19" x14ac:dyDescent="0.55000000000000004">
      <c r="A146" s="112" t="s">
        <v>568</v>
      </c>
      <c r="B146" s="9">
        <v>16</v>
      </c>
      <c r="C146" s="59">
        <v>9</v>
      </c>
      <c r="D146" s="59">
        <v>-7</v>
      </c>
      <c r="E146" s="246">
        <v>-0.4375</v>
      </c>
      <c r="F146" s="252">
        <v>1.3825044067327966E-4</v>
      </c>
      <c r="G146" s="246">
        <v>0</v>
      </c>
      <c r="H146" s="9">
        <v>64</v>
      </c>
      <c r="I146" s="59">
        <v>63</v>
      </c>
      <c r="J146" s="59">
        <v>-1</v>
      </c>
      <c r="K146" s="246">
        <v>-1.5625E-2</v>
      </c>
      <c r="L146" s="252">
        <v>1.0720555324765823E-4</v>
      </c>
      <c r="M146" s="246">
        <v>0</v>
      </c>
      <c r="N146" s="9">
        <v>4144</v>
      </c>
      <c r="O146" s="59">
        <v>3724</v>
      </c>
      <c r="P146" s="59">
        <v>-420</v>
      </c>
      <c r="Q146" s="246">
        <v>-0.10135135135135136</v>
      </c>
      <c r="R146" s="252">
        <v>7.389982351067246E-5</v>
      </c>
      <c r="S146" s="246">
        <v>0</v>
      </c>
    </row>
    <row r="147" spans="1:19" x14ac:dyDescent="0.55000000000000004">
      <c r="A147" s="115" t="s">
        <v>569</v>
      </c>
      <c r="B147" s="33">
        <v>2</v>
      </c>
      <c r="C147" s="45">
        <v>2</v>
      </c>
      <c r="D147" s="45">
        <v>0</v>
      </c>
      <c r="E147" s="181">
        <v>0</v>
      </c>
      <c r="F147" s="192">
        <v>1.7281305084159957E-5</v>
      </c>
      <c r="G147" s="181">
        <v>0</v>
      </c>
      <c r="H147" s="33">
        <v>7</v>
      </c>
      <c r="I147" s="45">
        <v>9</v>
      </c>
      <c r="J147" s="45">
        <v>2</v>
      </c>
      <c r="K147" s="181">
        <v>0.2857142857142857</v>
      </c>
      <c r="L147" s="192">
        <v>1.1725607386462618E-5</v>
      </c>
      <c r="M147" s="181">
        <v>0</v>
      </c>
      <c r="N147" s="33">
        <v>830</v>
      </c>
      <c r="O147" s="45">
        <v>860</v>
      </c>
      <c r="P147" s="45">
        <v>30</v>
      </c>
      <c r="Q147" s="181">
        <v>3.614457831325301E-2</v>
      </c>
      <c r="R147" s="192">
        <v>1.4801364264927157E-5</v>
      </c>
      <c r="S147" s="181">
        <v>0</v>
      </c>
    </row>
    <row r="148" spans="1:19" x14ac:dyDescent="0.55000000000000004">
      <c r="A148" s="112" t="s">
        <v>570</v>
      </c>
      <c r="B148" s="9">
        <v>1</v>
      </c>
      <c r="C148" s="59">
        <v>2</v>
      </c>
      <c r="D148" s="59">
        <v>1</v>
      </c>
      <c r="E148" s="246">
        <v>1</v>
      </c>
      <c r="F148" s="252">
        <v>8.6406525420799787E-6</v>
      </c>
      <c r="G148" s="246">
        <v>0</v>
      </c>
      <c r="H148" s="9">
        <v>2</v>
      </c>
      <c r="I148" s="59">
        <v>3</v>
      </c>
      <c r="J148" s="59">
        <v>1</v>
      </c>
      <c r="K148" s="246">
        <v>0.5</v>
      </c>
      <c r="L148" s="252">
        <v>3.3501735389893197E-6</v>
      </c>
      <c r="M148" s="246">
        <v>0</v>
      </c>
      <c r="N148" s="9">
        <v>184</v>
      </c>
      <c r="O148" s="59">
        <v>227</v>
      </c>
      <c r="P148" s="59">
        <v>43</v>
      </c>
      <c r="Q148" s="246">
        <v>0.23369565217391305</v>
      </c>
      <c r="R148" s="252">
        <v>3.281266294875418E-6</v>
      </c>
      <c r="S148" s="246">
        <v>0</v>
      </c>
    </row>
    <row r="149" spans="1:19" x14ac:dyDescent="0.55000000000000004">
      <c r="A149" s="115" t="s">
        <v>571</v>
      </c>
      <c r="B149" s="33">
        <v>0</v>
      </c>
      <c r="C149" s="45">
        <v>1</v>
      </c>
      <c r="D149" s="45">
        <v>1</v>
      </c>
      <c r="E149" s="181" t="s">
        <v>604</v>
      </c>
      <c r="F149" s="192">
        <v>0</v>
      </c>
      <c r="G149" s="181">
        <v>0</v>
      </c>
      <c r="H149" s="33">
        <v>3</v>
      </c>
      <c r="I149" s="45">
        <v>2</v>
      </c>
      <c r="J149" s="45">
        <v>-1</v>
      </c>
      <c r="K149" s="181">
        <v>-0.33333333333333331</v>
      </c>
      <c r="L149" s="192">
        <v>5.0252603084839798E-6</v>
      </c>
      <c r="M149" s="181">
        <v>0</v>
      </c>
      <c r="N149" s="33">
        <v>588</v>
      </c>
      <c r="O149" s="45">
        <v>661</v>
      </c>
      <c r="P149" s="45">
        <v>73</v>
      </c>
      <c r="Q149" s="181">
        <v>0.12414965986394558</v>
      </c>
      <c r="R149" s="192">
        <v>1.0485785768406227E-5</v>
      </c>
      <c r="S149" s="181">
        <v>0</v>
      </c>
    </row>
    <row r="150" spans="1:19" x14ac:dyDescent="0.55000000000000004">
      <c r="A150" s="112" t="s">
        <v>572</v>
      </c>
      <c r="B150" s="9">
        <v>0</v>
      </c>
      <c r="C150" s="59">
        <v>0</v>
      </c>
      <c r="D150" s="59">
        <v>0</v>
      </c>
      <c r="E150" s="246" t="s">
        <v>604</v>
      </c>
      <c r="F150" s="252">
        <v>0</v>
      </c>
      <c r="G150" s="246">
        <v>0</v>
      </c>
      <c r="H150" s="9">
        <v>5</v>
      </c>
      <c r="I150" s="59">
        <v>0</v>
      </c>
      <c r="J150" s="59">
        <v>-5</v>
      </c>
      <c r="K150" s="246">
        <v>-1</v>
      </c>
      <c r="L150" s="252">
        <v>8.3754338474732991E-6</v>
      </c>
      <c r="M150" s="246">
        <v>0</v>
      </c>
      <c r="N150" s="9">
        <v>452</v>
      </c>
      <c r="O150" s="59">
        <v>202</v>
      </c>
      <c r="P150" s="59">
        <v>-250</v>
      </c>
      <c r="Q150" s="246">
        <v>-0.55309734513274333</v>
      </c>
      <c r="R150" s="252">
        <v>8.0605019852374395E-6</v>
      </c>
      <c r="S150" s="246">
        <v>0</v>
      </c>
    </row>
    <row r="151" spans="1:19" x14ac:dyDescent="0.55000000000000004">
      <c r="A151" s="115" t="s">
        <v>573</v>
      </c>
      <c r="B151" s="33">
        <v>1</v>
      </c>
      <c r="C151" s="45">
        <v>2</v>
      </c>
      <c r="D151" s="45">
        <v>1</v>
      </c>
      <c r="E151" s="181">
        <v>1</v>
      </c>
      <c r="F151" s="192">
        <v>8.6406525420799787E-6</v>
      </c>
      <c r="G151" s="181">
        <v>0</v>
      </c>
      <c r="H151" s="33">
        <v>12</v>
      </c>
      <c r="I151" s="45">
        <v>11</v>
      </c>
      <c r="J151" s="45">
        <v>-1</v>
      </c>
      <c r="K151" s="181">
        <v>-8.3333333333333329E-2</v>
      </c>
      <c r="L151" s="192">
        <v>2.0101041233935919E-5</v>
      </c>
      <c r="M151" s="181">
        <v>0</v>
      </c>
      <c r="N151" s="33">
        <v>923</v>
      </c>
      <c r="O151" s="45">
        <v>764</v>
      </c>
      <c r="P151" s="45">
        <v>-159</v>
      </c>
      <c r="Q151" s="181">
        <v>-0.1722643553629469</v>
      </c>
      <c r="R151" s="192">
        <v>1.6459830381358756E-5</v>
      </c>
      <c r="S151" s="181">
        <v>0</v>
      </c>
    </row>
    <row r="152" spans="1:19" x14ac:dyDescent="0.55000000000000004">
      <c r="A152" s="112" t="s">
        <v>574</v>
      </c>
      <c r="B152" s="9" t="s">
        <v>604</v>
      </c>
      <c r="C152" s="59">
        <v>0</v>
      </c>
      <c r="D152" s="59" t="s">
        <v>604</v>
      </c>
      <c r="E152" s="246" t="s">
        <v>604</v>
      </c>
      <c r="F152" s="252" t="s">
        <v>604</v>
      </c>
      <c r="G152" s="246">
        <v>0</v>
      </c>
      <c r="H152" s="9" t="s">
        <v>604</v>
      </c>
      <c r="I152" s="59">
        <v>0</v>
      </c>
      <c r="J152" s="59" t="s">
        <v>604</v>
      </c>
      <c r="K152" s="246" t="s">
        <v>604</v>
      </c>
      <c r="L152" s="252" t="s">
        <v>604</v>
      </c>
      <c r="M152" s="246">
        <v>0</v>
      </c>
      <c r="N152" s="9" t="s">
        <v>604</v>
      </c>
      <c r="O152" s="59">
        <v>1034</v>
      </c>
      <c r="P152" s="59" t="s">
        <v>604</v>
      </c>
      <c r="Q152" s="246" t="s">
        <v>604</v>
      </c>
      <c r="R152" s="252" t="s">
        <v>604</v>
      </c>
      <c r="S152" s="246">
        <v>0</v>
      </c>
    </row>
    <row r="153" spans="1:19" x14ac:dyDescent="0.55000000000000004">
      <c r="A153" s="115" t="s">
        <v>575</v>
      </c>
      <c r="B153" s="33">
        <v>0</v>
      </c>
      <c r="C153" s="45">
        <v>2</v>
      </c>
      <c r="D153" s="45">
        <v>2</v>
      </c>
      <c r="E153" s="181" t="s">
        <v>604</v>
      </c>
      <c r="F153" s="192">
        <v>0</v>
      </c>
      <c r="G153" s="181">
        <v>0</v>
      </c>
      <c r="H153" s="33">
        <v>0</v>
      </c>
      <c r="I153" s="45">
        <v>2</v>
      </c>
      <c r="J153" s="45">
        <v>2</v>
      </c>
      <c r="K153" s="181" t="s">
        <v>604</v>
      </c>
      <c r="L153" s="192">
        <v>0</v>
      </c>
      <c r="M153" s="181">
        <v>0</v>
      </c>
      <c r="N153" s="33">
        <v>208</v>
      </c>
      <c r="O153" s="45">
        <v>257</v>
      </c>
      <c r="P153" s="45">
        <v>49</v>
      </c>
      <c r="Q153" s="181">
        <v>0.23557692307692307</v>
      </c>
      <c r="R153" s="192">
        <v>3.7092575507287335E-6</v>
      </c>
      <c r="S153" s="181">
        <v>0</v>
      </c>
    </row>
    <row r="154" spans="1:19" x14ac:dyDescent="0.55000000000000004">
      <c r="A154" s="112" t="s">
        <v>576</v>
      </c>
      <c r="B154" s="9">
        <v>36</v>
      </c>
      <c r="C154" s="59">
        <v>48</v>
      </c>
      <c r="D154" s="59">
        <v>12</v>
      </c>
      <c r="E154" s="246">
        <v>0.33333333333333331</v>
      </c>
      <c r="F154" s="252">
        <v>3.1106349151487918E-4</v>
      </c>
      <c r="G154" s="246">
        <v>0</v>
      </c>
      <c r="H154" s="9">
        <v>167</v>
      </c>
      <c r="I154" s="59">
        <v>162</v>
      </c>
      <c r="J154" s="59">
        <v>-5</v>
      </c>
      <c r="K154" s="246">
        <v>-2.9940119760479042E-2</v>
      </c>
      <c r="L154" s="252">
        <v>2.7973949050560818E-4</v>
      </c>
      <c r="M154" s="246">
        <v>0</v>
      </c>
      <c r="N154" s="9">
        <v>11766</v>
      </c>
      <c r="O154" s="59">
        <v>12813</v>
      </c>
      <c r="P154" s="59">
        <v>1047</v>
      </c>
      <c r="Q154" s="246">
        <v>8.8985211626721059E-2</v>
      </c>
      <c r="R154" s="252">
        <v>2.0982271318208787E-4</v>
      </c>
      <c r="S154" s="246">
        <v>0</v>
      </c>
    </row>
    <row r="155" spans="1:19" x14ac:dyDescent="0.55000000000000004">
      <c r="A155" s="115" t="s">
        <v>577</v>
      </c>
      <c r="B155" s="33">
        <v>7</v>
      </c>
      <c r="C155" s="45">
        <v>4</v>
      </c>
      <c r="D155" s="45">
        <v>-3</v>
      </c>
      <c r="E155" s="181">
        <v>-0.42857142857142855</v>
      </c>
      <c r="F155" s="192">
        <v>6.0484567794559842E-5</v>
      </c>
      <c r="G155" s="181">
        <v>0</v>
      </c>
      <c r="H155" s="33">
        <v>16</v>
      </c>
      <c r="I155" s="45">
        <v>15</v>
      </c>
      <c r="J155" s="45">
        <v>-1</v>
      </c>
      <c r="K155" s="181">
        <v>-6.25E-2</v>
      </c>
      <c r="L155" s="192">
        <v>2.6801388311914558E-5</v>
      </c>
      <c r="M155" s="181">
        <v>0</v>
      </c>
      <c r="N155" s="33">
        <v>1276</v>
      </c>
      <c r="O155" s="45">
        <v>1045</v>
      </c>
      <c r="P155" s="45">
        <v>-231</v>
      </c>
      <c r="Q155" s="181">
        <v>-0.18103448275862069</v>
      </c>
      <c r="R155" s="192">
        <v>2.275486843620127E-5</v>
      </c>
      <c r="S155" s="181">
        <v>0</v>
      </c>
    </row>
    <row r="156" spans="1:19" x14ac:dyDescent="0.55000000000000004">
      <c r="A156" s="112" t="s">
        <v>578</v>
      </c>
      <c r="B156" s="9" t="s">
        <v>604</v>
      </c>
      <c r="C156" s="59">
        <v>0</v>
      </c>
      <c r="D156" s="59" t="s">
        <v>604</v>
      </c>
      <c r="E156" s="246" t="s">
        <v>604</v>
      </c>
      <c r="F156" s="252" t="s">
        <v>604</v>
      </c>
      <c r="G156" s="246">
        <v>0</v>
      </c>
      <c r="H156" s="9" t="s">
        <v>604</v>
      </c>
      <c r="I156" s="59">
        <v>3</v>
      </c>
      <c r="J156" s="59" t="s">
        <v>604</v>
      </c>
      <c r="K156" s="246" t="s">
        <v>604</v>
      </c>
      <c r="L156" s="252" t="s">
        <v>604</v>
      </c>
      <c r="M156" s="246">
        <v>0</v>
      </c>
      <c r="N156" s="9" t="s">
        <v>604</v>
      </c>
      <c r="O156" s="59">
        <v>413</v>
      </c>
      <c r="P156" s="59" t="s">
        <v>604</v>
      </c>
      <c r="Q156" s="246" t="s">
        <v>604</v>
      </c>
      <c r="R156" s="252" t="s">
        <v>604</v>
      </c>
      <c r="S156" s="246">
        <v>0</v>
      </c>
    </row>
    <row r="157" spans="1:19" x14ac:dyDescent="0.55000000000000004">
      <c r="A157" s="115" t="s">
        <v>579</v>
      </c>
      <c r="B157" s="33">
        <v>7</v>
      </c>
      <c r="C157" s="45">
        <v>8</v>
      </c>
      <c r="D157" s="45">
        <v>1</v>
      </c>
      <c r="E157" s="181">
        <v>0.14285714285714285</v>
      </c>
      <c r="F157" s="192">
        <v>6.0484567794559842E-5</v>
      </c>
      <c r="G157" s="181">
        <v>0</v>
      </c>
      <c r="H157" s="33">
        <v>19</v>
      </c>
      <c r="I157" s="45">
        <v>20</v>
      </c>
      <c r="J157" s="45">
        <v>1</v>
      </c>
      <c r="K157" s="181">
        <v>5.2631578947368418E-2</v>
      </c>
      <c r="L157" s="192">
        <v>3.1826648620398538E-5</v>
      </c>
      <c r="M157" s="181">
        <v>0</v>
      </c>
      <c r="N157" s="33">
        <v>4105</v>
      </c>
      <c r="O157" s="45">
        <v>4090</v>
      </c>
      <c r="P157" s="45">
        <v>-15</v>
      </c>
      <c r="Q157" s="181">
        <v>-3.6540803897685747E-3</v>
      </c>
      <c r="R157" s="192">
        <v>7.320433771991082E-5</v>
      </c>
      <c r="S157" s="181">
        <v>0</v>
      </c>
    </row>
    <row r="158" spans="1:19" ht="14.7" thickBot="1" x14ac:dyDescent="0.6">
      <c r="A158" s="245" t="s">
        <v>580</v>
      </c>
      <c r="B158" s="70">
        <v>8833</v>
      </c>
      <c r="C158" s="71">
        <v>7536</v>
      </c>
      <c r="D158" s="71">
        <v>-1297</v>
      </c>
      <c r="E158" s="247">
        <v>-0.14683572965017547</v>
      </c>
      <c r="F158" s="253">
        <v>7.6322883904192451E-2</v>
      </c>
      <c r="G158" s="247">
        <v>6.3E-2</v>
      </c>
      <c r="H158" s="70">
        <v>44681</v>
      </c>
      <c r="I158" s="71">
        <v>40042</v>
      </c>
      <c r="J158" s="71">
        <v>-4639</v>
      </c>
      <c r="K158" s="247">
        <v>-0.10382489201226472</v>
      </c>
      <c r="L158" s="253">
        <v>7.4844551947790897E-2</v>
      </c>
      <c r="M158" s="247">
        <v>6.2E-2</v>
      </c>
      <c r="N158" s="70">
        <v>4038032</v>
      </c>
      <c r="O158" s="71">
        <v>3595589</v>
      </c>
      <c r="P158" s="71">
        <v>-442443</v>
      </c>
      <c r="Q158" s="247">
        <v>-0.10956896824988013</v>
      </c>
      <c r="R158" s="253">
        <v>7.2010099452328127E-2</v>
      </c>
      <c r="S158" s="247">
        <v>0.06</v>
      </c>
    </row>
    <row r="161" spans="1:19" ht="18.3" x14ac:dyDescent="0.7">
      <c r="A161" s="19" t="s">
        <v>14</v>
      </c>
    </row>
    <row r="162" spans="1:19" ht="14.7" thickBot="1" x14ac:dyDescent="0.6"/>
    <row r="163" spans="1:19" ht="14.7" thickBot="1" x14ac:dyDescent="0.6">
      <c r="A163" s="496"/>
      <c r="B163" s="504" t="s">
        <v>14</v>
      </c>
      <c r="C163" s="489"/>
      <c r="D163" s="489"/>
      <c r="E163" s="489"/>
      <c r="F163" s="489"/>
      <c r="G163" s="499"/>
      <c r="H163" s="488" t="s">
        <v>12</v>
      </c>
      <c r="I163" s="489"/>
      <c r="J163" s="489"/>
      <c r="K163" s="489"/>
      <c r="L163" s="489"/>
      <c r="M163" s="499"/>
      <c r="N163" s="504" t="s">
        <v>13</v>
      </c>
      <c r="O163" s="489"/>
      <c r="P163" s="489"/>
      <c r="Q163" s="489"/>
      <c r="R163" s="489"/>
      <c r="S163" s="499"/>
    </row>
    <row r="164" spans="1:19" ht="14.7" thickBot="1" x14ac:dyDescent="0.6">
      <c r="A164" s="497"/>
      <c r="B164" s="492" t="s">
        <v>15</v>
      </c>
      <c r="C164" s="490"/>
      <c r="D164" s="490"/>
      <c r="E164" s="491"/>
      <c r="F164" s="493" t="s">
        <v>19</v>
      </c>
      <c r="G164" s="491"/>
      <c r="H164" s="519" t="s">
        <v>15</v>
      </c>
      <c r="I164" s="519"/>
      <c r="J164" s="519"/>
      <c r="K164" s="520"/>
      <c r="L164" s="518" t="s">
        <v>19</v>
      </c>
      <c r="M164" s="520"/>
      <c r="N164" s="492" t="s">
        <v>15</v>
      </c>
      <c r="O164" s="490"/>
      <c r="P164" s="490"/>
      <c r="Q164" s="491"/>
      <c r="R164" s="493" t="s">
        <v>19</v>
      </c>
      <c r="S164" s="491"/>
    </row>
    <row r="165" spans="1:19" ht="14.7" thickBot="1" x14ac:dyDescent="0.6">
      <c r="A165" s="498"/>
      <c r="B165" s="450">
        <v>2011</v>
      </c>
      <c r="C165" s="451">
        <v>2021</v>
      </c>
      <c r="D165" s="452" t="s">
        <v>20</v>
      </c>
      <c r="E165" s="347" t="s">
        <v>21</v>
      </c>
      <c r="F165" s="346">
        <v>2011</v>
      </c>
      <c r="G165" s="347">
        <v>2021</v>
      </c>
      <c r="H165" s="97">
        <v>2011</v>
      </c>
      <c r="I165" s="95">
        <v>2021</v>
      </c>
      <c r="J165" s="95" t="s">
        <v>20</v>
      </c>
      <c r="K165" s="96" t="s">
        <v>21</v>
      </c>
      <c r="L165" s="97">
        <v>2011</v>
      </c>
      <c r="M165" s="96">
        <v>2021</v>
      </c>
      <c r="N165" s="94">
        <v>2011</v>
      </c>
      <c r="O165" s="95">
        <v>2021</v>
      </c>
      <c r="P165" s="95" t="s">
        <v>20</v>
      </c>
      <c r="Q165" s="96" t="s">
        <v>21</v>
      </c>
      <c r="R165" s="97">
        <v>2011</v>
      </c>
      <c r="S165" s="96">
        <v>2021</v>
      </c>
    </row>
    <row r="166" spans="1:19" x14ac:dyDescent="0.55000000000000004">
      <c r="A166" s="114" t="s">
        <v>521</v>
      </c>
      <c r="B166" s="74">
        <v>56923</v>
      </c>
      <c r="C166" s="73">
        <v>50597</v>
      </c>
      <c r="D166" s="73">
        <v>-6326</v>
      </c>
      <c r="E166" s="325">
        <v>-0.11113258261159813</v>
      </c>
      <c r="F166" s="449">
        <v>0.68680397195979781</v>
      </c>
      <c r="G166" s="325">
        <v>0.55700000000000005</v>
      </c>
      <c r="H166" s="257">
        <v>379144</v>
      </c>
      <c r="I166" s="258">
        <v>317610</v>
      </c>
      <c r="J166" s="258">
        <v>-61534</v>
      </c>
      <c r="K166" s="259">
        <v>-0.16229717468824509</v>
      </c>
      <c r="L166" s="260">
        <v>0.63509909813328336</v>
      </c>
      <c r="M166" s="259">
        <v>0.49200000000000005</v>
      </c>
      <c r="N166" s="257">
        <v>33243175</v>
      </c>
      <c r="O166" s="258">
        <v>27522672</v>
      </c>
      <c r="P166" s="258">
        <v>-5720503</v>
      </c>
      <c r="Q166" s="259">
        <v>-0.17208052479945132</v>
      </c>
      <c r="R166" s="260">
        <v>0.59282450903339745</v>
      </c>
      <c r="S166" s="259">
        <v>0.46200000000000002</v>
      </c>
    </row>
    <row r="167" spans="1:19" x14ac:dyDescent="0.55000000000000004">
      <c r="A167" s="118" t="s">
        <v>522</v>
      </c>
      <c r="B167" s="33">
        <v>217</v>
      </c>
      <c r="C167" s="45">
        <v>333</v>
      </c>
      <c r="D167" s="45">
        <v>116</v>
      </c>
      <c r="E167" s="181">
        <v>0.53456221198156684</v>
      </c>
      <c r="F167" s="192">
        <v>2.618211652851679E-3</v>
      </c>
      <c r="G167" s="181">
        <v>4.0000000000000001E-3</v>
      </c>
      <c r="H167" s="33">
        <v>1772</v>
      </c>
      <c r="I167" s="45">
        <v>2383</v>
      </c>
      <c r="J167" s="45">
        <v>611</v>
      </c>
      <c r="K167" s="181">
        <v>0.34480812641083519</v>
      </c>
      <c r="L167" s="192">
        <v>2.9682537555445372E-3</v>
      </c>
      <c r="M167" s="181">
        <v>4.0000000000000001E-3</v>
      </c>
      <c r="N167" s="33">
        <v>247743</v>
      </c>
      <c r="O167" s="45">
        <v>272508</v>
      </c>
      <c r="P167" s="45">
        <v>24765</v>
      </c>
      <c r="Q167" s="181">
        <v>9.9962461098799971E-2</v>
      </c>
      <c r="R167" s="192">
        <v>4.4179932374528302E-3</v>
      </c>
      <c r="S167" s="181">
        <v>5.0000000000000001E-3</v>
      </c>
    </row>
    <row r="168" spans="1:19" x14ac:dyDescent="0.55000000000000004">
      <c r="A168" s="117" t="s">
        <v>523</v>
      </c>
      <c r="B168" s="9">
        <v>114</v>
      </c>
      <c r="C168" s="59">
        <v>237</v>
      </c>
      <c r="D168" s="59">
        <v>123</v>
      </c>
      <c r="E168" s="246">
        <v>1.0789473684210527</v>
      </c>
      <c r="F168" s="252">
        <v>1.3754660296087162E-3</v>
      </c>
      <c r="G168" s="246">
        <v>3.0000000000000001E-3</v>
      </c>
      <c r="H168" s="9">
        <v>2222</v>
      </c>
      <c r="I168" s="59">
        <v>3777</v>
      </c>
      <c r="J168" s="59">
        <v>1555</v>
      </c>
      <c r="K168" s="246">
        <v>0.69981998199819984</v>
      </c>
      <c r="L168" s="252">
        <v>3.722042801817134E-3</v>
      </c>
      <c r="M168" s="246">
        <v>6.0000000000000001E-3</v>
      </c>
      <c r="N168" s="9">
        <v>816633</v>
      </c>
      <c r="O168" s="59">
        <v>1032775</v>
      </c>
      <c r="P168" s="59">
        <v>216142</v>
      </c>
      <c r="Q168" s="246">
        <v>0.26467458454409754</v>
      </c>
      <c r="R168" s="252">
        <v>1.4562990968385855E-2</v>
      </c>
      <c r="S168" s="246">
        <v>1.7000000000000001E-2</v>
      </c>
    </row>
    <row r="169" spans="1:19" x14ac:dyDescent="0.55000000000000004">
      <c r="A169" s="118" t="s">
        <v>524</v>
      </c>
      <c r="B169" s="33">
        <v>123</v>
      </c>
      <c r="C169" s="45">
        <v>159</v>
      </c>
      <c r="D169" s="45">
        <v>36</v>
      </c>
      <c r="E169" s="181">
        <v>0.29268292682926828</v>
      </c>
      <c r="F169" s="192">
        <v>1.484055452998878E-3</v>
      </c>
      <c r="G169" s="181">
        <v>2E-3</v>
      </c>
      <c r="H169" s="33">
        <v>539</v>
      </c>
      <c r="I169" s="45">
        <v>688</v>
      </c>
      <c r="J169" s="45">
        <v>149</v>
      </c>
      <c r="K169" s="181">
        <v>0.27643784786641928</v>
      </c>
      <c r="L169" s="192">
        <v>9.0287176875762166E-4</v>
      </c>
      <c r="M169" s="181">
        <v>1E-3</v>
      </c>
      <c r="N169" s="33">
        <v>263346</v>
      </c>
      <c r="O169" s="45">
        <v>271327</v>
      </c>
      <c r="P169" s="45">
        <v>7981</v>
      </c>
      <c r="Q169" s="181">
        <v>3.0306137173148635E-2</v>
      </c>
      <c r="R169" s="192">
        <v>4.6962410526644668E-3</v>
      </c>
      <c r="S169" s="181">
        <v>5.0000000000000001E-3</v>
      </c>
    </row>
    <row r="170" spans="1:19" x14ac:dyDescent="0.55000000000000004">
      <c r="A170" s="117" t="s">
        <v>529</v>
      </c>
      <c r="B170" s="9">
        <v>164</v>
      </c>
      <c r="C170" s="59">
        <v>236</v>
      </c>
      <c r="D170" s="59">
        <v>72</v>
      </c>
      <c r="E170" s="246">
        <v>0.43902439024390244</v>
      </c>
      <c r="F170" s="252">
        <v>1.9787406039985041E-3</v>
      </c>
      <c r="G170" s="246">
        <v>3.0000000000000001E-3</v>
      </c>
      <c r="H170" s="9">
        <v>5741</v>
      </c>
      <c r="I170" s="59">
        <v>9347</v>
      </c>
      <c r="J170" s="59">
        <v>3606</v>
      </c>
      <c r="K170" s="246">
        <v>0.6281135690646229</v>
      </c>
      <c r="L170" s="252">
        <v>9.6166731436688416E-3</v>
      </c>
      <c r="M170" s="246">
        <v>1.3999999999999999E-2</v>
      </c>
      <c r="N170" s="9">
        <v>2706066</v>
      </c>
      <c r="O170" s="59">
        <v>3868133</v>
      </c>
      <c r="P170" s="59">
        <v>1162067</v>
      </c>
      <c r="Q170" s="246">
        <v>0.42943039822384227</v>
      </c>
      <c r="R170" s="252">
        <v>4.8257191073414911E-2</v>
      </c>
      <c r="S170" s="246">
        <v>6.5000000000000002E-2</v>
      </c>
    </row>
    <row r="171" spans="1:19" x14ac:dyDescent="0.55000000000000004">
      <c r="A171" s="118" t="s">
        <v>526</v>
      </c>
      <c r="B171" s="33">
        <v>7</v>
      </c>
      <c r="C171" s="45">
        <v>65</v>
      </c>
      <c r="D171" s="45">
        <v>58</v>
      </c>
      <c r="E171" s="181">
        <v>8.2857142857142865</v>
      </c>
      <c r="F171" s="192">
        <v>8.4458440414570288E-5</v>
      </c>
      <c r="G171" s="181">
        <v>1E-3</v>
      </c>
      <c r="H171" s="33">
        <v>449</v>
      </c>
      <c r="I171" s="45">
        <v>761</v>
      </c>
      <c r="J171" s="45">
        <v>312</v>
      </c>
      <c r="K171" s="181">
        <v>0.69487750556792871</v>
      </c>
      <c r="L171" s="192">
        <v>7.521139595031023E-4</v>
      </c>
      <c r="M171" s="181">
        <v>1E-3</v>
      </c>
      <c r="N171" s="33">
        <v>423158</v>
      </c>
      <c r="O171" s="45">
        <v>524140</v>
      </c>
      <c r="P171" s="45">
        <v>100982</v>
      </c>
      <c r="Q171" s="181">
        <v>0.238638995363434</v>
      </c>
      <c r="R171" s="192">
        <v>7.5461634935157186E-3</v>
      </c>
      <c r="S171" s="181">
        <v>9.0000000000000011E-3</v>
      </c>
    </row>
    <row r="172" spans="1:19" x14ac:dyDescent="0.55000000000000004">
      <c r="A172" s="98" t="s">
        <v>581</v>
      </c>
      <c r="B172" s="152">
        <v>18979</v>
      </c>
      <c r="C172" s="138">
        <v>33310</v>
      </c>
      <c r="D172" s="138">
        <v>14331</v>
      </c>
      <c r="E172" s="255">
        <v>0.75509773960693394</v>
      </c>
      <c r="F172" s="256">
        <v>0.22899096294687565</v>
      </c>
      <c r="G172" s="255">
        <v>0.36700000000000005</v>
      </c>
      <c r="H172" s="152">
        <v>159496</v>
      </c>
      <c r="I172" s="138">
        <v>266958</v>
      </c>
      <c r="J172" s="138">
        <v>107462</v>
      </c>
      <c r="K172" s="255">
        <v>0.67375984350704721</v>
      </c>
      <c r="L172" s="256">
        <v>0.26716963938732025</v>
      </c>
      <c r="M172" s="255">
        <v>0.41399999999999998</v>
      </c>
      <c r="N172" s="152">
        <v>14097229</v>
      </c>
      <c r="O172" s="138">
        <v>22162062</v>
      </c>
      <c r="P172" s="138">
        <v>8064833</v>
      </c>
      <c r="Q172" s="255">
        <v>0.57208640080969109</v>
      </c>
      <c r="R172" s="256">
        <v>0.25139544765674077</v>
      </c>
      <c r="S172" s="255">
        <v>0.37200000000000005</v>
      </c>
    </row>
    <row r="173" spans="1:19" x14ac:dyDescent="0.55000000000000004">
      <c r="A173" s="115" t="s">
        <v>531</v>
      </c>
      <c r="B173" s="33">
        <v>60</v>
      </c>
      <c r="C173" s="45">
        <v>51</v>
      </c>
      <c r="D173" s="45">
        <v>-9</v>
      </c>
      <c r="E173" s="181">
        <v>-0.15</v>
      </c>
      <c r="F173" s="192">
        <v>7.2392948926774535E-4</v>
      </c>
      <c r="G173" s="181">
        <v>1E-3</v>
      </c>
      <c r="H173" s="33">
        <v>407</v>
      </c>
      <c r="I173" s="45">
        <v>409</v>
      </c>
      <c r="J173" s="45">
        <v>2</v>
      </c>
      <c r="K173" s="181">
        <v>4.9140049140049139E-3</v>
      </c>
      <c r="L173" s="192">
        <v>6.8176031518432656E-4</v>
      </c>
      <c r="M173" s="181">
        <v>1E-3</v>
      </c>
      <c r="N173" s="33">
        <v>32382</v>
      </c>
      <c r="O173" s="45">
        <v>32114</v>
      </c>
      <c r="P173" s="45">
        <v>-268</v>
      </c>
      <c r="Q173" s="181">
        <v>-8.2762028287320117E-3</v>
      </c>
      <c r="R173" s="192">
        <v>5.7746720196008583E-4</v>
      </c>
      <c r="S173" s="181">
        <v>1E-3</v>
      </c>
    </row>
    <row r="174" spans="1:19" x14ac:dyDescent="0.55000000000000004">
      <c r="A174" s="112" t="s">
        <v>532</v>
      </c>
      <c r="B174" s="9">
        <v>40</v>
      </c>
      <c r="C174" s="59">
        <v>20</v>
      </c>
      <c r="D174" s="59">
        <v>-20</v>
      </c>
      <c r="E174" s="246">
        <v>-0.5</v>
      </c>
      <c r="F174" s="252">
        <v>4.8261965951183023E-4</v>
      </c>
      <c r="G174" s="246">
        <v>0</v>
      </c>
      <c r="H174" s="9">
        <v>290</v>
      </c>
      <c r="I174" s="59">
        <v>173</v>
      </c>
      <c r="J174" s="59">
        <v>-117</v>
      </c>
      <c r="K174" s="246">
        <v>-0.40344827586206894</v>
      </c>
      <c r="L174" s="252">
        <v>4.8577516315345134E-4</v>
      </c>
      <c r="M174" s="246">
        <v>0</v>
      </c>
      <c r="N174" s="9">
        <v>29267</v>
      </c>
      <c r="O174" s="59">
        <v>13848</v>
      </c>
      <c r="P174" s="59">
        <v>-15419</v>
      </c>
      <c r="Q174" s="246">
        <v>-0.52683910206034101</v>
      </c>
      <c r="R174" s="252">
        <v>5.2191750354412425E-4</v>
      </c>
      <c r="S174" s="246">
        <v>0</v>
      </c>
    </row>
    <row r="175" spans="1:19" x14ac:dyDescent="0.55000000000000004">
      <c r="A175" s="115" t="s">
        <v>533</v>
      </c>
      <c r="B175" s="33">
        <v>0</v>
      </c>
      <c r="C175" s="45">
        <v>0</v>
      </c>
      <c r="D175" s="45">
        <v>0</v>
      </c>
      <c r="E175" s="181" t="s">
        <v>604</v>
      </c>
      <c r="F175" s="192">
        <v>0</v>
      </c>
      <c r="G175" s="181">
        <v>0</v>
      </c>
      <c r="H175" s="33">
        <v>4</v>
      </c>
      <c r="I175" s="45">
        <v>5</v>
      </c>
      <c r="J175" s="45">
        <v>1</v>
      </c>
      <c r="K175" s="181">
        <v>0.25</v>
      </c>
      <c r="L175" s="192">
        <v>6.7003470779786394E-6</v>
      </c>
      <c r="M175" s="181">
        <v>0</v>
      </c>
      <c r="N175" s="33">
        <v>513</v>
      </c>
      <c r="O175" s="45">
        <v>305</v>
      </c>
      <c r="P175" s="45">
        <v>-208</v>
      </c>
      <c r="Q175" s="181">
        <v>-0.40545808966861596</v>
      </c>
      <c r="R175" s="192">
        <v>9.1483130938646175E-6</v>
      </c>
      <c r="S175" s="181">
        <v>0</v>
      </c>
    </row>
    <row r="176" spans="1:19" x14ac:dyDescent="0.55000000000000004">
      <c r="A176" s="116" t="s">
        <v>534</v>
      </c>
      <c r="B176" s="9">
        <v>33</v>
      </c>
      <c r="C176" s="59">
        <v>29</v>
      </c>
      <c r="D176" s="59">
        <v>-4</v>
      </c>
      <c r="E176" s="246">
        <v>-0.12121212121212122</v>
      </c>
      <c r="F176" s="252">
        <v>3.9816121909725993E-4</v>
      </c>
      <c r="G176" s="246">
        <v>0</v>
      </c>
      <c r="H176" s="47">
        <v>211</v>
      </c>
      <c r="I176" s="46">
        <v>183</v>
      </c>
      <c r="J176" s="46">
        <v>-28</v>
      </c>
      <c r="K176" s="175">
        <v>-0.13270142180094788</v>
      </c>
      <c r="L176" s="195">
        <v>3.5344330836337324E-4</v>
      </c>
      <c r="M176" s="175">
        <v>0</v>
      </c>
      <c r="N176" s="9">
        <v>15067</v>
      </c>
      <c r="O176" s="59">
        <v>10246</v>
      </c>
      <c r="P176" s="59">
        <v>-4821</v>
      </c>
      <c r="Q176" s="246">
        <v>-0.3199707971062587</v>
      </c>
      <c r="R176" s="252">
        <v>2.6868934383091265E-4</v>
      </c>
      <c r="S176" s="246">
        <v>0</v>
      </c>
    </row>
    <row r="177" spans="1:19" x14ac:dyDescent="0.55000000000000004">
      <c r="A177" s="115" t="s">
        <v>535</v>
      </c>
      <c r="B177" s="33">
        <v>18845</v>
      </c>
      <c r="C177" s="45">
        <v>33210</v>
      </c>
      <c r="D177" s="45">
        <v>14365</v>
      </c>
      <c r="E177" s="181">
        <v>0.76227115945874235</v>
      </c>
      <c r="F177" s="192">
        <v>0.227374187087511</v>
      </c>
      <c r="G177" s="181">
        <v>0.36599999999999999</v>
      </c>
      <c r="H177" s="33">
        <v>158580</v>
      </c>
      <c r="I177" s="45">
        <v>266184</v>
      </c>
      <c r="J177" s="45">
        <v>107604</v>
      </c>
      <c r="K177" s="181">
        <v>0.67854710556186149</v>
      </c>
      <c r="L177" s="192">
        <v>0.26563525990646314</v>
      </c>
      <c r="M177" s="181">
        <v>0.41299999999999998</v>
      </c>
      <c r="N177" s="33">
        <v>14019652</v>
      </c>
      <c r="O177" s="45">
        <v>22105473</v>
      </c>
      <c r="P177" s="45">
        <v>8085821</v>
      </c>
      <c r="Q177" s="181">
        <v>0.57674905197361537</v>
      </c>
      <c r="R177" s="192">
        <v>0.25001201942110191</v>
      </c>
      <c r="S177" s="181">
        <v>0.371</v>
      </c>
    </row>
    <row r="178" spans="1:19" x14ac:dyDescent="0.55000000000000004">
      <c r="A178" s="116" t="s">
        <v>536</v>
      </c>
      <c r="B178" s="9">
        <v>1</v>
      </c>
      <c r="C178" s="59">
        <v>0</v>
      </c>
      <c r="D178" s="59">
        <v>-1</v>
      </c>
      <c r="E178" s="246">
        <v>-1</v>
      </c>
      <c r="F178" s="252">
        <v>1.2065491487795756E-5</v>
      </c>
      <c r="G178" s="246">
        <v>0</v>
      </c>
      <c r="H178" s="47">
        <v>4</v>
      </c>
      <c r="I178" s="46">
        <v>4</v>
      </c>
      <c r="J178" s="46">
        <v>0</v>
      </c>
      <c r="K178" s="175">
        <v>0</v>
      </c>
      <c r="L178" s="195">
        <v>6.7003470779786394E-6</v>
      </c>
      <c r="M178" s="175">
        <v>0</v>
      </c>
      <c r="N178" s="9">
        <v>348</v>
      </c>
      <c r="O178" s="59">
        <v>76</v>
      </c>
      <c r="P178" s="59">
        <v>-272</v>
      </c>
      <c r="Q178" s="246">
        <v>-0.7816091954022989</v>
      </c>
      <c r="R178" s="252">
        <v>6.2058732098730731E-6</v>
      </c>
      <c r="S178" s="246">
        <v>0</v>
      </c>
    </row>
    <row r="179" spans="1:19" x14ac:dyDescent="0.55000000000000004">
      <c r="A179" s="100" t="s">
        <v>582</v>
      </c>
      <c r="B179" s="140">
        <v>314</v>
      </c>
      <c r="C179" s="139">
        <v>427</v>
      </c>
      <c r="D179" s="139">
        <v>113</v>
      </c>
      <c r="E179" s="229">
        <v>0.35987261146496813</v>
      </c>
      <c r="F179" s="230">
        <v>3.7885643271678674E-3</v>
      </c>
      <c r="G179" s="229">
        <v>5.0000000000000001E-3</v>
      </c>
      <c r="H179" s="140">
        <v>2940</v>
      </c>
      <c r="I179" s="139">
        <v>3513</v>
      </c>
      <c r="J179" s="139">
        <v>573</v>
      </c>
      <c r="K179" s="229">
        <v>0.19489795918367347</v>
      </c>
      <c r="L179" s="230">
        <v>4.9247551023142997E-3</v>
      </c>
      <c r="M179" s="229">
        <v>5.0000000000000001E-3</v>
      </c>
      <c r="N179" s="140">
        <v>240530</v>
      </c>
      <c r="O179" s="139">
        <v>348338</v>
      </c>
      <c r="P179" s="139">
        <v>107808</v>
      </c>
      <c r="Q179" s="229">
        <v>0.4482102024695464</v>
      </c>
      <c r="R179" s="230">
        <v>4.2893640320999151E-3</v>
      </c>
      <c r="S179" s="229">
        <v>6.0000000000000001E-3</v>
      </c>
    </row>
    <row r="180" spans="1:19" x14ac:dyDescent="0.55000000000000004">
      <c r="A180" s="112" t="s">
        <v>530</v>
      </c>
      <c r="B180" s="9" t="s">
        <v>604</v>
      </c>
      <c r="C180" s="59">
        <v>0</v>
      </c>
      <c r="D180" s="59" t="s">
        <v>604</v>
      </c>
      <c r="E180" s="246" t="s">
        <v>604</v>
      </c>
      <c r="F180" s="252" t="s">
        <v>604</v>
      </c>
      <c r="G180" s="246">
        <v>0</v>
      </c>
      <c r="H180" s="9" t="s">
        <v>604</v>
      </c>
      <c r="I180" s="59">
        <v>4</v>
      </c>
      <c r="J180" s="59" t="s">
        <v>604</v>
      </c>
      <c r="K180" s="246" t="s">
        <v>604</v>
      </c>
      <c r="L180" s="252" t="s">
        <v>604</v>
      </c>
      <c r="M180" s="246">
        <v>0</v>
      </c>
      <c r="N180" s="9" t="s">
        <v>604</v>
      </c>
      <c r="O180" s="59">
        <v>25672</v>
      </c>
      <c r="P180" s="59" t="s">
        <v>604</v>
      </c>
      <c r="Q180" s="246" t="s">
        <v>604</v>
      </c>
      <c r="R180" s="252" t="s">
        <v>604</v>
      </c>
      <c r="S180" s="246">
        <v>0</v>
      </c>
    </row>
    <row r="181" spans="1:19" x14ac:dyDescent="0.55000000000000004">
      <c r="A181" s="115" t="s">
        <v>537</v>
      </c>
      <c r="B181" s="33">
        <v>1</v>
      </c>
      <c r="C181" s="45">
        <v>3</v>
      </c>
      <c r="D181" s="45">
        <v>2</v>
      </c>
      <c r="E181" s="181">
        <v>2</v>
      </c>
      <c r="F181" s="192">
        <v>1.2065491487795756E-5</v>
      </c>
      <c r="G181" s="181">
        <v>0</v>
      </c>
      <c r="H181" s="33">
        <v>11</v>
      </c>
      <c r="I181" s="45">
        <v>17</v>
      </c>
      <c r="J181" s="45">
        <v>6</v>
      </c>
      <c r="K181" s="181">
        <v>0.54545454545454541</v>
      </c>
      <c r="L181" s="192">
        <v>1.8425954464441257E-5</v>
      </c>
      <c r="M181" s="181">
        <v>0</v>
      </c>
      <c r="N181" s="33">
        <v>541</v>
      </c>
      <c r="O181" s="45">
        <v>802</v>
      </c>
      <c r="P181" s="45">
        <v>261</v>
      </c>
      <c r="Q181" s="181">
        <v>0.48243992606284658</v>
      </c>
      <c r="R181" s="192">
        <v>9.6476362256934847E-6</v>
      </c>
      <c r="S181" s="181">
        <v>0</v>
      </c>
    </row>
    <row r="182" spans="1:19" x14ac:dyDescent="0.55000000000000004">
      <c r="A182" s="112" t="s">
        <v>538</v>
      </c>
      <c r="B182" s="9">
        <v>1</v>
      </c>
      <c r="C182" s="59">
        <v>6</v>
      </c>
      <c r="D182" s="59">
        <v>5</v>
      </c>
      <c r="E182" s="246">
        <v>5</v>
      </c>
      <c r="F182" s="252">
        <v>1.2065491487795756E-5</v>
      </c>
      <c r="G182" s="246">
        <v>0</v>
      </c>
      <c r="H182" s="9">
        <v>36</v>
      </c>
      <c r="I182" s="59">
        <v>41</v>
      </c>
      <c r="J182" s="59">
        <v>5</v>
      </c>
      <c r="K182" s="246">
        <v>0.1388888888888889</v>
      </c>
      <c r="L182" s="252">
        <v>6.0303123701807751E-5</v>
      </c>
      <c r="M182" s="246">
        <v>0</v>
      </c>
      <c r="N182" s="9">
        <v>5021</v>
      </c>
      <c r="O182" s="59">
        <v>4716</v>
      </c>
      <c r="P182" s="59">
        <v>-305</v>
      </c>
      <c r="Q182" s="246">
        <v>-6.0744871539533958E-2</v>
      </c>
      <c r="R182" s="252">
        <v>8.9539337318312359E-5</v>
      </c>
      <c r="S182" s="246">
        <v>0</v>
      </c>
    </row>
    <row r="183" spans="1:19" x14ac:dyDescent="0.55000000000000004">
      <c r="A183" s="115" t="s">
        <v>539</v>
      </c>
      <c r="B183" s="33">
        <v>7</v>
      </c>
      <c r="C183" s="45">
        <v>3</v>
      </c>
      <c r="D183" s="45">
        <v>-4</v>
      </c>
      <c r="E183" s="181">
        <v>-0.5714285714285714</v>
      </c>
      <c r="F183" s="192">
        <v>8.4458440414570288E-5</v>
      </c>
      <c r="G183" s="181">
        <v>0</v>
      </c>
      <c r="H183" s="33">
        <v>25</v>
      </c>
      <c r="I183" s="45">
        <v>17</v>
      </c>
      <c r="J183" s="45">
        <v>-8</v>
      </c>
      <c r="K183" s="181">
        <v>-0.32</v>
      </c>
      <c r="L183" s="192">
        <v>4.1877169237366497E-5</v>
      </c>
      <c r="M183" s="181">
        <v>0</v>
      </c>
      <c r="N183" s="33">
        <v>2969</v>
      </c>
      <c r="O183" s="45">
        <v>2414</v>
      </c>
      <c r="P183" s="45">
        <v>-555</v>
      </c>
      <c r="Q183" s="181">
        <v>-0.18693162681037387</v>
      </c>
      <c r="R183" s="192">
        <v>5.2946084942853896E-5</v>
      </c>
      <c r="S183" s="181">
        <v>0</v>
      </c>
    </row>
    <row r="184" spans="1:19" x14ac:dyDescent="0.55000000000000004">
      <c r="A184" s="112" t="s">
        <v>540</v>
      </c>
      <c r="B184" s="9">
        <v>0</v>
      </c>
      <c r="C184" s="59">
        <v>0</v>
      </c>
      <c r="D184" s="59">
        <v>0</v>
      </c>
      <c r="E184" s="246" t="s">
        <v>604</v>
      </c>
      <c r="F184" s="252">
        <v>0</v>
      </c>
      <c r="G184" s="246">
        <v>0</v>
      </c>
      <c r="H184" s="9">
        <v>0</v>
      </c>
      <c r="I184" s="59">
        <v>1</v>
      </c>
      <c r="J184" s="59">
        <v>1</v>
      </c>
      <c r="K184" s="246" t="s">
        <v>604</v>
      </c>
      <c r="L184" s="252">
        <v>0</v>
      </c>
      <c r="M184" s="246">
        <v>0</v>
      </c>
      <c r="N184" s="9">
        <v>442</v>
      </c>
      <c r="O184" s="59">
        <v>235</v>
      </c>
      <c r="P184" s="59">
        <v>-207</v>
      </c>
      <c r="Q184" s="246">
        <v>-0.46832579185520362</v>
      </c>
      <c r="R184" s="252">
        <v>7.8821722952985593E-6</v>
      </c>
      <c r="S184" s="246">
        <v>0</v>
      </c>
    </row>
    <row r="185" spans="1:19" x14ac:dyDescent="0.55000000000000004">
      <c r="A185" s="115" t="s">
        <v>541</v>
      </c>
      <c r="B185" s="33">
        <v>0</v>
      </c>
      <c r="C185" s="45">
        <v>0</v>
      </c>
      <c r="D185" s="45">
        <v>0</v>
      </c>
      <c r="E185" s="181" t="s">
        <v>604</v>
      </c>
      <c r="F185" s="192">
        <v>0</v>
      </c>
      <c r="G185" s="181">
        <v>0</v>
      </c>
      <c r="H185" s="33">
        <v>0</v>
      </c>
      <c r="I185" s="45">
        <v>0</v>
      </c>
      <c r="J185" s="45">
        <v>0</v>
      </c>
      <c r="K185" s="181" t="s">
        <v>604</v>
      </c>
      <c r="L185" s="192">
        <v>0</v>
      </c>
      <c r="M185" s="181">
        <v>0</v>
      </c>
      <c r="N185" s="33">
        <v>182</v>
      </c>
      <c r="O185" s="45">
        <v>112</v>
      </c>
      <c r="P185" s="45">
        <v>-70</v>
      </c>
      <c r="Q185" s="181">
        <v>-0.38461538461538464</v>
      </c>
      <c r="R185" s="192">
        <v>3.2456003568876417E-6</v>
      </c>
      <c r="S185" s="181">
        <v>0</v>
      </c>
    </row>
    <row r="186" spans="1:19" x14ac:dyDescent="0.55000000000000004">
      <c r="A186" s="112" t="s">
        <v>542</v>
      </c>
      <c r="B186" s="47">
        <v>1</v>
      </c>
      <c r="C186" s="46">
        <v>0</v>
      </c>
      <c r="D186" s="46">
        <v>-1</v>
      </c>
      <c r="E186" s="175">
        <v>-1</v>
      </c>
      <c r="F186" s="195">
        <v>1.2065491487795756E-5</v>
      </c>
      <c r="G186" s="175">
        <v>0</v>
      </c>
      <c r="H186" s="9">
        <v>3</v>
      </c>
      <c r="I186" s="59">
        <v>0</v>
      </c>
      <c r="J186" s="59">
        <v>-3</v>
      </c>
      <c r="K186" s="175">
        <v>-1</v>
      </c>
      <c r="L186" s="252">
        <v>5.0252603084839798E-6</v>
      </c>
      <c r="M186" s="246">
        <v>0</v>
      </c>
      <c r="N186" s="9">
        <v>408</v>
      </c>
      <c r="O186" s="59">
        <v>24</v>
      </c>
      <c r="P186" s="59">
        <v>-384</v>
      </c>
      <c r="Q186" s="246">
        <v>-0.94117647058823528</v>
      </c>
      <c r="R186" s="252">
        <v>7.2758513495063619E-6</v>
      </c>
      <c r="S186" s="246">
        <v>0</v>
      </c>
    </row>
    <row r="187" spans="1:19" x14ac:dyDescent="0.55000000000000004">
      <c r="A187" s="115" t="s">
        <v>543</v>
      </c>
      <c r="B187" s="33">
        <v>0</v>
      </c>
      <c r="C187" s="45">
        <v>0</v>
      </c>
      <c r="D187" s="45">
        <v>0</v>
      </c>
      <c r="E187" s="181" t="s">
        <v>604</v>
      </c>
      <c r="F187" s="192">
        <v>0</v>
      </c>
      <c r="G187" s="181">
        <v>0</v>
      </c>
      <c r="H187" s="33">
        <v>0</v>
      </c>
      <c r="I187" s="45">
        <v>4</v>
      </c>
      <c r="J187" s="45">
        <v>4</v>
      </c>
      <c r="K187" s="181" t="s">
        <v>604</v>
      </c>
      <c r="L187" s="192">
        <v>0</v>
      </c>
      <c r="M187" s="181">
        <v>0</v>
      </c>
      <c r="N187" s="33">
        <v>124</v>
      </c>
      <c r="O187" s="45">
        <v>76</v>
      </c>
      <c r="P187" s="45">
        <v>-48</v>
      </c>
      <c r="Q187" s="181">
        <v>-0.38709677419354838</v>
      </c>
      <c r="R187" s="192">
        <v>2.2112881552421297E-6</v>
      </c>
      <c r="S187" s="181">
        <v>0</v>
      </c>
    </row>
    <row r="188" spans="1:19" x14ac:dyDescent="0.55000000000000004">
      <c r="A188" s="112" t="s">
        <v>544</v>
      </c>
      <c r="B188" s="9">
        <v>5</v>
      </c>
      <c r="C188" s="59">
        <v>5</v>
      </c>
      <c r="D188" s="59">
        <v>0</v>
      </c>
      <c r="E188" s="246">
        <v>0</v>
      </c>
      <c r="F188" s="252">
        <v>6.0327457438978779E-5</v>
      </c>
      <c r="G188" s="246">
        <v>0</v>
      </c>
      <c r="H188" s="9">
        <v>25</v>
      </c>
      <c r="I188" s="59">
        <v>19</v>
      </c>
      <c r="J188" s="59">
        <v>-6</v>
      </c>
      <c r="K188" s="246">
        <v>-0.24</v>
      </c>
      <c r="L188" s="252">
        <v>4.1877169237366497E-5</v>
      </c>
      <c r="M188" s="246">
        <v>0</v>
      </c>
      <c r="N188" s="9">
        <v>1199</v>
      </c>
      <c r="O188" s="59">
        <v>1093</v>
      </c>
      <c r="P188" s="59">
        <v>-106</v>
      </c>
      <c r="Q188" s="246">
        <v>-8.8407005838198494E-2</v>
      </c>
      <c r="R188" s="252">
        <v>2.1381729823671882E-5</v>
      </c>
      <c r="S188" s="246">
        <v>0</v>
      </c>
    </row>
    <row r="189" spans="1:19" x14ac:dyDescent="0.55000000000000004">
      <c r="A189" s="115" t="s">
        <v>545</v>
      </c>
      <c r="B189" s="33">
        <v>8</v>
      </c>
      <c r="C189" s="45">
        <v>2</v>
      </c>
      <c r="D189" s="45">
        <v>-6</v>
      </c>
      <c r="E189" s="181">
        <v>-0.75</v>
      </c>
      <c r="F189" s="192">
        <v>9.6523931902366049E-5</v>
      </c>
      <c r="G189" s="181">
        <v>0</v>
      </c>
      <c r="H189" s="33">
        <v>60</v>
      </c>
      <c r="I189" s="45">
        <v>33</v>
      </c>
      <c r="J189" s="45">
        <v>-27</v>
      </c>
      <c r="K189" s="181">
        <v>-0.45</v>
      </c>
      <c r="L189" s="192">
        <v>1.005052061696796E-4</v>
      </c>
      <c r="M189" s="181">
        <v>0</v>
      </c>
      <c r="N189" s="33">
        <v>4189</v>
      </c>
      <c r="O189" s="45">
        <v>2490</v>
      </c>
      <c r="P189" s="45">
        <v>-1699</v>
      </c>
      <c r="Q189" s="181">
        <v>-0.40558605872523273</v>
      </c>
      <c r="R189" s="192">
        <v>7.4702307115397421E-5</v>
      </c>
      <c r="S189" s="181">
        <v>0</v>
      </c>
    </row>
    <row r="190" spans="1:19" x14ac:dyDescent="0.55000000000000004">
      <c r="A190" s="112" t="s">
        <v>546</v>
      </c>
      <c r="B190" s="9">
        <v>0</v>
      </c>
      <c r="C190" s="59">
        <v>0</v>
      </c>
      <c r="D190" s="59">
        <v>0</v>
      </c>
      <c r="E190" s="246" t="s">
        <v>604</v>
      </c>
      <c r="F190" s="252">
        <v>0</v>
      </c>
      <c r="G190" s="246">
        <v>0</v>
      </c>
      <c r="H190" s="9">
        <v>0</v>
      </c>
      <c r="I190" s="59">
        <v>10</v>
      </c>
      <c r="J190" s="59">
        <v>10</v>
      </c>
      <c r="K190" s="246" t="s">
        <v>604</v>
      </c>
      <c r="L190" s="252">
        <v>0</v>
      </c>
      <c r="M190" s="246">
        <v>0</v>
      </c>
      <c r="N190" s="9">
        <v>515</v>
      </c>
      <c r="O190" s="59">
        <v>626</v>
      </c>
      <c r="P190" s="59">
        <v>111</v>
      </c>
      <c r="Q190" s="246">
        <v>0.21553398058252426</v>
      </c>
      <c r="R190" s="252">
        <v>9.1839790318523925E-6</v>
      </c>
      <c r="S190" s="246">
        <v>0</v>
      </c>
    </row>
    <row r="191" spans="1:19" x14ac:dyDescent="0.55000000000000004">
      <c r="A191" s="115" t="s">
        <v>547</v>
      </c>
      <c r="B191" s="33">
        <v>0</v>
      </c>
      <c r="C191" s="45">
        <v>0</v>
      </c>
      <c r="D191" s="45">
        <v>0</v>
      </c>
      <c r="E191" s="181" t="s">
        <v>604</v>
      </c>
      <c r="F191" s="192">
        <v>0</v>
      </c>
      <c r="G191" s="181">
        <v>0</v>
      </c>
      <c r="H191" s="33">
        <v>5</v>
      </c>
      <c r="I191" s="45">
        <v>5</v>
      </c>
      <c r="J191" s="45">
        <v>0</v>
      </c>
      <c r="K191" s="181">
        <v>0</v>
      </c>
      <c r="L191" s="192">
        <v>8.3754338474732991E-6</v>
      </c>
      <c r="M191" s="181">
        <v>0</v>
      </c>
      <c r="N191" s="33">
        <v>379</v>
      </c>
      <c r="O191" s="45">
        <v>329</v>
      </c>
      <c r="P191" s="45">
        <v>-50</v>
      </c>
      <c r="Q191" s="181">
        <v>-0.13192612137203166</v>
      </c>
      <c r="R191" s="192">
        <v>6.7586952486836063E-6</v>
      </c>
      <c r="S191" s="181">
        <v>0</v>
      </c>
    </row>
    <row r="192" spans="1:19" x14ac:dyDescent="0.55000000000000004">
      <c r="A192" s="112" t="s">
        <v>548</v>
      </c>
      <c r="B192" s="9">
        <v>2</v>
      </c>
      <c r="C192" s="59">
        <v>8</v>
      </c>
      <c r="D192" s="59">
        <v>6</v>
      </c>
      <c r="E192" s="246">
        <v>3</v>
      </c>
      <c r="F192" s="252">
        <v>2.4130982975591512E-5</v>
      </c>
      <c r="G192" s="246">
        <v>0</v>
      </c>
      <c r="H192" s="9">
        <v>20</v>
      </c>
      <c r="I192" s="59">
        <v>55</v>
      </c>
      <c r="J192" s="59">
        <v>35</v>
      </c>
      <c r="K192" s="246">
        <v>1.75</v>
      </c>
      <c r="L192" s="252">
        <v>3.3501735389893196E-5</v>
      </c>
      <c r="M192" s="246">
        <v>0</v>
      </c>
      <c r="N192" s="9">
        <v>1958</v>
      </c>
      <c r="O192" s="59">
        <v>4721</v>
      </c>
      <c r="P192" s="59">
        <v>2763</v>
      </c>
      <c r="Q192" s="246">
        <v>1.4111338100102144</v>
      </c>
      <c r="R192" s="252">
        <v>3.4916953290032981E-5</v>
      </c>
      <c r="S192" s="246">
        <v>0</v>
      </c>
    </row>
    <row r="193" spans="1:19" x14ac:dyDescent="0.55000000000000004">
      <c r="A193" s="115" t="s">
        <v>549</v>
      </c>
      <c r="B193" s="33">
        <v>0</v>
      </c>
      <c r="C193" s="45">
        <v>1</v>
      </c>
      <c r="D193" s="45">
        <v>1</v>
      </c>
      <c r="E193" s="181" t="s">
        <v>604</v>
      </c>
      <c r="F193" s="192">
        <v>0</v>
      </c>
      <c r="G193" s="181">
        <v>0</v>
      </c>
      <c r="H193" s="33">
        <v>23</v>
      </c>
      <c r="I193" s="45">
        <v>23</v>
      </c>
      <c r="J193" s="45">
        <v>0</v>
      </c>
      <c r="K193" s="181">
        <v>0</v>
      </c>
      <c r="L193" s="192">
        <v>3.8526995698377173E-5</v>
      </c>
      <c r="M193" s="181">
        <v>0</v>
      </c>
      <c r="N193" s="33">
        <v>20288</v>
      </c>
      <c r="O193" s="45">
        <v>24991</v>
      </c>
      <c r="P193" s="45">
        <v>4703</v>
      </c>
      <c r="Q193" s="181">
        <v>0.23181190851735015</v>
      </c>
      <c r="R193" s="192">
        <v>3.6179527494800261E-4</v>
      </c>
      <c r="S193" s="181">
        <v>0</v>
      </c>
    </row>
    <row r="194" spans="1:19" x14ac:dyDescent="0.55000000000000004">
      <c r="A194" s="112" t="s">
        <v>550</v>
      </c>
      <c r="B194" s="9">
        <v>73</v>
      </c>
      <c r="C194" s="59">
        <v>19</v>
      </c>
      <c r="D194" s="59">
        <v>-54</v>
      </c>
      <c r="E194" s="246">
        <v>-0.73972602739726023</v>
      </c>
      <c r="F194" s="252">
        <v>8.8078087860909017E-4</v>
      </c>
      <c r="G194" s="246">
        <v>0</v>
      </c>
      <c r="H194" s="9">
        <v>602</v>
      </c>
      <c r="I194" s="59">
        <v>117</v>
      </c>
      <c r="J194" s="59">
        <v>-485</v>
      </c>
      <c r="K194" s="246">
        <v>-0.80564784053156147</v>
      </c>
      <c r="L194" s="252">
        <v>1.0084022352357853E-3</v>
      </c>
      <c r="M194" s="246">
        <v>0</v>
      </c>
      <c r="N194" s="9">
        <v>23566</v>
      </c>
      <c r="O194" s="59">
        <v>11402</v>
      </c>
      <c r="P194" s="59">
        <v>-12164</v>
      </c>
      <c r="Q194" s="246">
        <v>-0.51616735975558004</v>
      </c>
      <c r="R194" s="252">
        <v>4.2025174730996793E-4</v>
      </c>
      <c r="S194" s="246">
        <v>0</v>
      </c>
    </row>
    <row r="195" spans="1:19" x14ac:dyDescent="0.55000000000000004">
      <c r="A195" s="115" t="s">
        <v>551</v>
      </c>
      <c r="B195" s="33">
        <v>1</v>
      </c>
      <c r="C195" s="45">
        <v>0</v>
      </c>
      <c r="D195" s="45">
        <v>-1</v>
      </c>
      <c r="E195" s="181">
        <v>-1</v>
      </c>
      <c r="F195" s="192">
        <v>1.2065491487795756E-5</v>
      </c>
      <c r="G195" s="181">
        <v>0</v>
      </c>
      <c r="H195" s="33">
        <v>5</v>
      </c>
      <c r="I195" s="45">
        <v>2</v>
      </c>
      <c r="J195" s="45">
        <v>-3</v>
      </c>
      <c r="K195" s="181">
        <v>-0.6</v>
      </c>
      <c r="L195" s="192">
        <v>8.3754338474732991E-6</v>
      </c>
      <c r="M195" s="181">
        <v>0</v>
      </c>
      <c r="N195" s="33">
        <v>204</v>
      </c>
      <c r="O195" s="45">
        <v>145</v>
      </c>
      <c r="P195" s="45">
        <v>-59</v>
      </c>
      <c r="Q195" s="181">
        <v>-0.28921568627450983</v>
      </c>
      <c r="R195" s="192">
        <v>3.637925674753181E-6</v>
      </c>
      <c r="S195" s="181">
        <v>0</v>
      </c>
    </row>
    <row r="196" spans="1:19" x14ac:dyDescent="0.55000000000000004">
      <c r="A196" s="112" t="s">
        <v>552</v>
      </c>
      <c r="B196" s="9">
        <v>0</v>
      </c>
      <c r="C196" s="59">
        <v>0</v>
      </c>
      <c r="D196" s="59">
        <v>0</v>
      </c>
      <c r="E196" s="246" t="s">
        <v>604</v>
      </c>
      <c r="F196" s="252">
        <v>0</v>
      </c>
      <c r="G196" s="246">
        <v>0</v>
      </c>
      <c r="H196" s="9">
        <v>0</v>
      </c>
      <c r="I196" s="59">
        <v>0</v>
      </c>
      <c r="J196" s="59">
        <v>0</v>
      </c>
      <c r="K196" s="246" t="s">
        <v>604</v>
      </c>
      <c r="L196" s="252">
        <v>0</v>
      </c>
      <c r="M196" s="246">
        <v>0</v>
      </c>
      <c r="N196" s="9">
        <v>127</v>
      </c>
      <c r="O196" s="59">
        <v>82</v>
      </c>
      <c r="P196" s="59">
        <v>-45</v>
      </c>
      <c r="Q196" s="246">
        <v>-0.3543307086614173</v>
      </c>
      <c r="R196" s="252">
        <v>2.2647870622237939E-6</v>
      </c>
      <c r="S196" s="246">
        <v>0</v>
      </c>
    </row>
    <row r="197" spans="1:19" x14ac:dyDescent="0.55000000000000004">
      <c r="A197" s="115" t="s">
        <v>553</v>
      </c>
      <c r="B197" s="33">
        <v>0</v>
      </c>
      <c r="C197" s="45">
        <v>1</v>
      </c>
      <c r="D197" s="45">
        <v>1</v>
      </c>
      <c r="E197" s="181" t="s">
        <v>604</v>
      </c>
      <c r="F197" s="192">
        <v>0</v>
      </c>
      <c r="G197" s="181">
        <v>0</v>
      </c>
      <c r="H197" s="33">
        <v>8</v>
      </c>
      <c r="I197" s="45">
        <v>11</v>
      </c>
      <c r="J197" s="45">
        <v>3</v>
      </c>
      <c r="K197" s="181">
        <v>0.375</v>
      </c>
      <c r="L197" s="192">
        <v>1.3400694155957279E-5</v>
      </c>
      <c r="M197" s="181">
        <v>0</v>
      </c>
      <c r="N197" s="33">
        <v>698</v>
      </c>
      <c r="O197" s="45">
        <v>397</v>
      </c>
      <c r="P197" s="45">
        <v>-301</v>
      </c>
      <c r="Q197" s="181">
        <v>-0.43123209169054444</v>
      </c>
      <c r="R197" s="192">
        <v>1.2447412357733923E-5</v>
      </c>
      <c r="S197" s="181">
        <v>0</v>
      </c>
    </row>
    <row r="198" spans="1:19" x14ac:dyDescent="0.55000000000000004">
      <c r="A198" s="112" t="s">
        <v>554</v>
      </c>
      <c r="B198" s="9">
        <v>1</v>
      </c>
      <c r="C198" s="59">
        <v>0</v>
      </c>
      <c r="D198" s="59">
        <v>-1</v>
      </c>
      <c r="E198" s="246">
        <v>-1</v>
      </c>
      <c r="F198" s="252">
        <v>1.2065491487795756E-5</v>
      </c>
      <c r="G198" s="246">
        <v>0</v>
      </c>
      <c r="H198" s="9">
        <v>4</v>
      </c>
      <c r="I198" s="59">
        <v>1</v>
      </c>
      <c r="J198" s="59">
        <v>-3</v>
      </c>
      <c r="K198" s="246">
        <v>-0.75</v>
      </c>
      <c r="L198" s="252">
        <v>6.7003470779786394E-6</v>
      </c>
      <c r="M198" s="246">
        <v>0</v>
      </c>
      <c r="N198" s="9">
        <v>502</v>
      </c>
      <c r="O198" s="59">
        <v>490</v>
      </c>
      <c r="P198" s="59">
        <v>-12</v>
      </c>
      <c r="Q198" s="246">
        <v>-2.3904382470119521E-2</v>
      </c>
      <c r="R198" s="252">
        <v>8.9521504349318472E-6</v>
      </c>
      <c r="S198" s="246">
        <v>0</v>
      </c>
    </row>
    <row r="199" spans="1:19" x14ac:dyDescent="0.55000000000000004">
      <c r="A199" s="115" t="s">
        <v>555</v>
      </c>
      <c r="B199" s="33">
        <v>15</v>
      </c>
      <c r="C199" s="45">
        <v>99</v>
      </c>
      <c r="D199" s="45">
        <v>84</v>
      </c>
      <c r="E199" s="181">
        <v>5.6</v>
      </c>
      <c r="F199" s="192">
        <v>1.8098237231693634E-4</v>
      </c>
      <c r="G199" s="181">
        <v>1E-3</v>
      </c>
      <c r="H199" s="33">
        <v>127</v>
      </c>
      <c r="I199" s="45">
        <v>698</v>
      </c>
      <c r="J199" s="45">
        <v>571</v>
      </c>
      <c r="K199" s="181">
        <v>4.4960629921259843</v>
      </c>
      <c r="L199" s="192">
        <v>2.127360197258218E-4</v>
      </c>
      <c r="M199" s="181">
        <v>1E-3</v>
      </c>
      <c r="N199" s="33">
        <v>13813</v>
      </c>
      <c r="O199" s="45">
        <v>66016</v>
      </c>
      <c r="P199" s="45">
        <v>52203</v>
      </c>
      <c r="Q199" s="181">
        <v>3.7792659089263738</v>
      </c>
      <c r="R199" s="192">
        <v>2.4632680071257692E-4</v>
      </c>
      <c r="S199" s="181">
        <v>1E-3</v>
      </c>
    </row>
    <row r="200" spans="1:19" x14ac:dyDescent="0.55000000000000004">
      <c r="A200" s="112" t="s">
        <v>556</v>
      </c>
      <c r="B200" s="9">
        <v>3</v>
      </c>
      <c r="C200" s="59">
        <v>3</v>
      </c>
      <c r="D200" s="59">
        <v>0</v>
      </c>
      <c r="E200" s="246">
        <v>0</v>
      </c>
      <c r="F200" s="252">
        <v>3.6196474463387263E-5</v>
      </c>
      <c r="G200" s="246">
        <v>0</v>
      </c>
      <c r="H200" s="9">
        <v>32</v>
      </c>
      <c r="I200" s="59">
        <v>26</v>
      </c>
      <c r="J200" s="59">
        <v>-6</v>
      </c>
      <c r="K200" s="246">
        <v>-0.1875</v>
      </c>
      <c r="L200" s="252">
        <v>5.3602776623829116E-5</v>
      </c>
      <c r="M200" s="246">
        <v>0</v>
      </c>
      <c r="N200" s="9">
        <v>1949</v>
      </c>
      <c r="O200" s="59">
        <v>2199</v>
      </c>
      <c r="P200" s="59">
        <v>250</v>
      </c>
      <c r="Q200" s="246">
        <v>0.12827090815802974</v>
      </c>
      <c r="R200" s="252">
        <v>3.4756456569087988E-5</v>
      </c>
      <c r="S200" s="246">
        <v>0</v>
      </c>
    </row>
    <row r="201" spans="1:19" x14ac:dyDescent="0.55000000000000004">
      <c r="A201" s="115" t="s">
        <v>557</v>
      </c>
      <c r="B201" s="33">
        <v>73</v>
      </c>
      <c r="C201" s="45">
        <v>131</v>
      </c>
      <c r="D201" s="45">
        <v>58</v>
      </c>
      <c r="E201" s="181">
        <v>0.79452054794520544</v>
      </c>
      <c r="F201" s="192">
        <v>8.8078087860909017E-4</v>
      </c>
      <c r="G201" s="181">
        <v>1E-3</v>
      </c>
      <c r="H201" s="33">
        <v>798</v>
      </c>
      <c r="I201" s="45">
        <v>1066</v>
      </c>
      <c r="J201" s="45">
        <v>268</v>
      </c>
      <c r="K201" s="181">
        <v>0.33583959899749372</v>
      </c>
      <c r="L201" s="192">
        <v>1.3367192420567385E-3</v>
      </c>
      <c r="M201" s="181">
        <v>2E-3</v>
      </c>
      <c r="N201" s="33">
        <v>56620</v>
      </c>
      <c r="O201" s="45">
        <v>73733</v>
      </c>
      <c r="P201" s="45">
        <v>17113</v>
      </c>
      <c r="Q201" s="181">
        <v>0.30224302366654893</v>
      </c>
      <c r="R201" s="192">
        <v>1.0097027044339466E-3</v>
      </c>
      <c r="S201" s="181">
        <v>1E-3</v>
      </c>
    </row>
    <row r="202" spans="1:19" x14ac:dyDescent="0.55000000000000004">
      <c r="A202" s="112" t="s">
        <v>558</v>
      </c>
      <c r="B202" s="9">
        <v>2</v>
      </c>
      <c r="C202" s="59">
        <v>3</v>
      </c>
      <c r="D202" s="59">
        <v>1</v>
      </c>
      <c r="E202" s="246">
        <v>0.5</v>
      </c>
      <c r="F202" s="252">
        <v>2.4130982975591512E-5</v>
      </c>
      <c r="G202" s="246">
        <v>0</v>
      </c>
      <c r="H202" s="9">
        <v>38</v>
      </c>
      <c r="I202" s="59">
        <v>30</v>
      </c>
      <c r="J202" s="59">
        <v>-8</v>
      </c>
      <c r="K202" s="246">
        <v>-0.21052631578947367</v>
      </c>
      <c r="L202" s="252">
        <v>6.3653297240797075E-5</v>
      </c>
      <c r="M202" s="246">
        <v>0</v>
      </c>
      <c r="N202" s="9">
        <v>2216</v>
      </c>
      <c r="O202" s="59">
        <v>2299</v>
      </c>
      <c r="P202" s="59">
        <v>83</v>
      </c>
      <c r="Q202" s="246">
        <v>3.7454873646209384E-2</v>
      </c>
      <c r="R202" s="252">
        <v>3.951785929045612E-5</v>
      </c>
      <c r="S202" s="246">
        <v>0</v>
      </c>
    </row>
    <row r="203" spans="1:19" x14ac:dyDescent="0.55000000000000004">
      <c r="A203" s="115" t="s">
        <v>559</v>
      </c>
      <c r="B203" s="33">
        <v>3</v>
      </c>
      <c r="C203" s="45">
        <v>6</v>
      </c>
      <c r="D203" s="45">
        <v>3</v>
      </c>
      <c r="E203" s="181">
        <v>1</v>
      </c>
      <c r="F203" s="192">
        <v>3.6196474463387263E-5</v>
      </c>
      <c r="G203" s="181">
        <v>0</v>
      </c>
      <c r="H203" s="33">
        <v>74</v>
      </c>
      <c r="I203" s="45">
        <v>48</v>
      </c>
      <c r="J203" s="45">
        <v>-26</v>
      </c>
      <c r="K203" s="181">
        <v>-0.35135135135135137</v>
      </c>
      <c r="L203" s="192">
        <v>1.2395642094260482E-4</v>
      </c>
      <c r="M203" s="181">
        <v>0</v>
      </c>
      <c r="N203" s="33">
        <v>7906</v>
      </c>
      <c r="O203" s="45">
        <v>5948</v>
      </c>
      <c r="P203" s="45">
        <v>-1958</v>
      </c>
      <c r="Q203" s="181">
        <v>-0.24766000505944852</v>
      </c>
      <c r="R203" s="192">
        <v>1.4098745286567966E-4</v>
      </c>
      <c r="S203" s="181">
        <v>0</v>
      </c>
    </row>
    <row r="204" spans="1:19" x14ac:dyDescent="0.55000000000000004">
      <c r="A204" s="112" t="s">
        <v>560</v>
      </c>
      <c r="B204" s="9">
        <v>0</v>
      </c>
      <c r="C204" s="59">
        <v>0</v>
      </c>
      <c r="D204" s="59">
        <v>0</v>
      </c>
      <c r="E204" s="246" t="s">
        <v>604</v>
      </c>
      <c r="F204" s="252">
        <v>0</v>
      </c>
      <c r="G204" s="246">
        <v>0</v>
      </c>
      <c r="H204" s="9">
        <v>0</v>
      </c>
      <c r="I204" s="59">
        <v>4</v>
      </c>
      <c r="J204" s="59">
        <v>4</v>
      </c>
      <c r="K204" s="246" t="s">
        <v>604</v>
      </c>
      <c r="L204" s="252">
        <v>0</v>
      </c>
      <c r="M204" s="246">
        <v>0</v>
      </c>
      <c r="N204" s="9">
        <v>11058</v>
      </c>
      <c r="O204" s="59">
        <v>9572</v>
      </c>
      <c r="P204" s="59">
        <v>-1486</v>
      </c>
      <c r="Q204" s="246">
        <v>-0.1343823476216314</v>
      </c>
      <c r="R204" s="252">
        <v>1.9719697113441509E-4</v>
      </c>
      <c r="S204" s="246">
        <v>0</v>
      </c>
    </row>
    <row r="205" spans="1:19" x14ac:dyDescent="0.55000000000000004">
      <c r="A205" s="115" t="s">
        <v>561</v>
      </c>
      <c r="B205" s="33">
        <v>0</v>
      </c>
      <c r="C205" s="45">
        <v>6</v>
      </c>
      <c r="D205" s="45">
        <v>6</v>
      </c>
      <c r="E205" s="181" t="s">
        <v>604</v>
      </c>
      <c r="F205" s="192">
        <v>0</v>
      </c>
      <c r="G205" s="181">
        <v>0</v>
      </c>
      <c r="H205" s="33">
        <v>0</v>
      </c>
      <c r="I205" s="45">
        <v>17</v>
      </c>
      <c r="J205" s="45">
        <v>17</v>
      </c>
      <c r="K205" s="181" t="s">
        <v>604</v>
      </c>
      <c r="L205" s="192">
        <v>0</v>
      </c>
      <c r="M205" s="181">
        <v>0</v>
      </c>
      <c r="N205" s="33">
        <v>251</v>
      </c>
      <c r="O205" s="45">
        <v>742</v>
      </c>
      <c r="P205" s="45">
        <v>491</v>
      </c>
      <c r="Q205" s="181">
        <v>1.9561752988047809</v>
      </c>
      <c r="R205" s="192">
        <v>4.4760752174659236E-6</v>
      </c>
      <c r="S205" s="181">
        <v>0</v>
      </c>
    </row>
    <row r="206" spans="1:19" x14ac:dyDescent="0.55000000000000004">
      <c r="A206" s="112" t="s">
        <v>562</v>
      </c>
      <c r="B206" s="47">
        <v>2</v>
      </c>
      <c r="C206" s="46">
        <v>6</v>
      </c>
      <c r="D206" s="46">
        <v>4</v>
      </c>
      <c r="E206" s="175">
        <v>2</v>
      </c>
      <c r="F206" s="195">
        <v>2.4130982975591512E-5</v>
      </c>
      <c r="G206" s="175">
        <v>0</v>
      </c>
      <c r="H206" s="9">
        <v>13</v>
      </c>
      <c r="I206" s="59">
        <v>52</v>
      </c>
      <c r="J206" s="59">
        <v>39</v>
      </c>
      <c r="K206" s="246">
        <v>3</v>
      </c>
      <c r="L206" s="252">
        <v>2.1776128003430578E-5</v>
      </c>
      <c r="M206" s="246">
        <v>0</v>
      </c>
      <c r="N206" s="9">
        <v>1893</v>
      </c>
      <c r="O206" s="59">
        <v>5054</v>
      </c>
      <c r="P206" s="59">
        <v>3161</v>
      </c>
      <c r="Q206" s="246">
        <v>1.6698362387744321</v>
      </c>
      <c r="R206" s="252">
        <v>3.3757810305430253E-5</v>
      </c>
      <c r="S206" s="246">
        <v>0</v>
      </c>
    </row>
    <row r="207" spans="1:19" x14ac:dyDescent="0.55000000000000004">
      <c r="A207" s="115" t="s">
        <v>563</v>
      </c>
      <c r="B207" s="33">
        <v>2</v>
      </c>
      <c r="C207" s="45">
        <v>2</v>
      </c>
      <c r="D207" s="45">
        <v>0</v>
      </c>
      <c r="E207" s="181">
        <v>0</v>
      </c>
      <c r="F207" s="192">
        <v>2.4130982975591512E-5</v>
      </c>
      <c r="G207" s="181">
        <v>0</v>
      </c>
      <c r="H207" s="33">
        <v>11</v>
      </c>
      <c r="I207" s="45">
        <v>8</v>
      </c>
      <c r="J207" s="45">
        <v>-3</v>
      </c>
      <c r="K207" s="181">
        <v>-0.27272727272727271</v>
      </c>
      <c r="L207" s="192">
        <v>1.8425954464441257E-5</v>
      </c>
      <c r="M207" s="181">
        <v>0</v>
      </c>
      <c r="N207" s="33">
        <v>2418</v>
      </c>
      <c r="O207" s="45">
        <v>1859</v>
      </c>
      <c r="P207" s="45">
        <v>-559</v>
      </c>
      <c r="Q207" s="181">
        <v>-0.23118279569892472</v>
      </c>
      <c r="R207" s="192">
        <v>4.3120119027221531E-5</v>
      </c>
      <c r="S207" s="181">
        <v>0</v>
      </c>
    </row>
    <row r="208" spans="1:19" x14ac:dyDescent="0.55000000000000004">
      <c r="A208" s="112" t="s">
        <v>564</v>
      </c>
      <c r="B208" s="9">
        <v>1</v>
      </c>
      <c r="C208" s="59">
        <v>9</v>
      </c>
      <c r="D208" s="59">
        <v>8</v>
      </c>
      <c r="E208" s="246">
        <v>8</v>
      </c>
      <c r="F208" s="252">
        <v>1.2065491487795756E-5</v>
      </c>
      <c r="G208" s="246">
        <v>0</v>
      </c>
      <c r="H208" s="9">
        <v>10</v>
      </c>
      <c r="I208" s="59">
        <v>68</v>
      </c>
      <c r="J208" s="59">
        <v>58</v>
      </c>
      <c r="K208" s="246">
        <v>5.8</v>
      </c>
      <c r="L208" s="252">
        <v>1.6750867694946598E-5</v>
      </c>
      <c r="M208" s="246">
        <v>0</v>
      </c>
      <c r="N208" s="9">
        <v>650</v>
      </c>
      <c r="O208" s="59">
        <v>7889</v>
      </c>
      <c r="P208" s="59">
        <v>7239</v>
      </c>
      <c r="Q208" s="246">
        <v>11.136923076923077</v>
      </c>
      <c r="R208" s="252">
        <v>1.1591429846027292E-5</v>
      </c>
      <c r="S208" s="246">
        <v>0</v>
      </c>
    </row>
    <row r="209" spans="1:19" x14ac:dyDescent="0.55000000000000004">
      <c r="A209" s="115" t="s">
        <v>565</v>
      </c>
      <c r="B209" s="33">
        <v>0</v>
      </c>
      <c r="C209" s="45">
        <v>2</v>
      </c>
      <c r="D209" s="45">
        <v>2</v>
      </c>
      <c r="E209" s="181" t="s">
        <v>604</v>
      </c>
      <c r="F209" s="192">
        <v>0</v>
      </c>
      <c r="G209" s="181">
        <v>0</v>
      </c>
      <c r="H209" s="33">
        <v>15</v>
      </c>
      <c r="I209" s="45">
        <v>9</v>
      </c>
      <c r="J209" s="45">
        <v>-6</v>
      </c>
      <c r="K209" s="181">
        <v>-0.4</v>
      </c>
      <c r="L209" s="192">
        <v>2.5126301542419899E-5</v>
      </c>
      <c r="M209" s="181">
        <v>0</v>
      </c>
      <c r="N209" s="33">
        <v>1075</v>
      </c>
      <c r="O209" s="45">
        <v>1375</v>
      </c>
      <c r="P209" s="45">
        <v>300</v>
      </c>
      <c r="Q209" s="181">
        <v>0.27906976744186046</v>
      </c>
      <c r="R209" s="192">
        <v>1.9170441668429753E-5</v>
      </c>
      <c r="S209" s="181">
        <v>0</v>
      </c>
    </row>
    <row r="210" spans="1:19" x14ac:dyDescent="0.55000000000000004">
      <c r="A210" s="112" t="s">
        <v>566</v>
      </c>
      <c r="B210" s="9">
        <v>26</v>
      </c>
      <c r="C210" s="59">
        <v>52</v>
      </c>
      <c r="D210" s="59">
        <v>26</v>
      </c>
      <c r="E210" s="246">
        <v>1</v>
      </c>
      <c r="F210" s="252">
        <v>3.1370277868268963E-4</v>
      </c>
      <c r="G210" s="246">
        <v>1E-3</v>
      </c>
      <c r="H210" s="9">
        <v>224</v>
      </c>
      <c r="I210" s="59">
        <v>411</v>
      </c>
      <c r="J210" s="59">
        <v>187</v>
      </c>
      <c r="K210" s="246">
        <v>0.8348214285714286</v>
      </c>
      <c r="L210" s="252">
        <v>3.7521943636680379E-4</v>
      </c>
      <c r="M210" s="246">
        <v>1E-3</v>
      </c>
      <c r="N210" s="9">
        <v>13832</v>
      </c>
      <c r="O210" s="59">
        <v>31611</v>
      </c>
      <c r="P210" s="59">
        <v>17779</v>
      </c>
      <c r="Q210" s="246">
        <v>1.2853528050896472</v>
      </c>
      <c r="R210" s="252">
        <v>2.4666562712346077E-4</v>
      </c>
      <c r="S210" s="246">
        <v>1E-3</v>
      </c>
    </row>
    <row r="211" spans="1:19" x14ac:dyDescent="0.55000000000000004">
      <c r="A211" s="115" t="s">
        <v>567</v>
      </c>
      <c r="B211" s="33">
        <v>59</v>
      </c>
      <c r="C211" s="45">
        <v>35</v>
      </c>
      <c r="D211" s="45">
        <v>-24</v>
      </c>
      <c r="E211" s="181">
        <v>-0.40677966101694918</v>
      </c>
      <c r="F211" s="192">
        <v>7.1186399777994956E-4</v>
      </c>
      <c r="G211" s="181">
        <v>0</v>
      </c>
      <c r="H211" s="33">
        <v>476</v>
      </c>
      <c r="I211" s="45">
        <v>426</v>
      </c>
      <c r="J211" s="45">
        <v>-50</v>
      </c>
      <c r="K211" s="181">
        <v>-0.10504201680672269</v>
      </c>
      <c r="L211" s="192">
        <v>7.9734130227945811E-4</v>
      </c>
      <c r="M211" s="181">
        <v>1E-3</v>
      </c>
      <c r="N211" s="33">
        <v>39061</v>
      </c>
      <c r="O211" s="45">
        <v>33134</v>
      </c>
      <c r="P211" s="45">
        <v>-5927</v>
      </c>
      <c r="Q211" s="181">
        <v>-0.15173702670182534</v>
      </c>
      <c r="R211" s="192">
        <v>6.965736018702647E-4</v>
      </c>
      <c r="S211" s="181">
        <v>1E-3</v>
      </c>
    </row>
    <row r="212" spans="1:19" x14ac:dyDescent="0.55000000000000004">
      <c r="A212" s="112" t="s">
        <v>568</v>
      </c>
      <c r="B212" s="9">
        <v>5</v>
      </c>
      <c r="C212" s="59">
        <v>7</v>
      </c>
      <c r="D212" s="59">
        <v>2</v>
      </c>
      <c r="E212" s="246">
        <v>0.4</v>
      </c>
      <c r="F212" s="252">
        <v>6.0327457438978779E-5</v>
      </c>
      <c r="G212" s="246">
        <v>0</v>
      </c>
      <c r="H212" s="9">
        <v>64</v>
      </c>
      <c r="I212" s="59">
        <v>63</v>
      </c>
      <c r="J212" s="59">
        <v>-1</v>
      </c>
      <c r="K212" s="246">
        <v>-1.5625E-2</v>
      </c>
      <c r="L212" s="252">
        <v>1.0720555324765823E-4</v>
      </c>
      <c r="M212" s="246">
        <v>0</v>
      </c>
      <c r="N212" s="9">
        <v>4144</v>
      </c>
      <c r="O212" s="59">
        <v>3724</v>
      </c>
      <c r="P212" s="59">
        <v>-420</v>
      </c>
      <c r="Q212" s="246">
        <v>-0.10135135135135136</v>
      </c>
      <c r="R212" s="252">
        <v>7.389982351067246E-5</v>
      </c>
      <c r="S212" s="246">
        <v>0</v>
      </c>
    </row>
    <row r="213" spans="1:19" x14ac:dyDescent="0.55000000000000004">
      <c r="A213" s="115" t="s">
        <v>569</v>
      </c>
      <c r="B213" s="33">
        <v>4</v>
      </c>
      <c r="C213" s="45">
        <v>3</v>
      </c>
      <c r="D213" s="45">
        <v>-1</v>
      </c>
      <c r="E213" s="181">
        <v>-0.25</v>
      </c>
      <c r="F213" s="192">
        <v>4.8261965951183025E-5</v>
      </c>
      <c r="G213" s="181">
        <v>0</v>
      </c>
      <c r="H213" s="33">
        <v>7</v>
      </c>
      <c r="I213" s="45">
        <v>9</v>
      </c>
      <c r="J213" s="45">
        <v>2</v>
      </c>
      <c r="K213" s="181">
        <v>0.2857142857142857</v>
      </c>
      <c r="L213" s="192">
        <v>1.1725607386462618E-5</v>
      </c>
      <c r="M213" s="181">
        <v>0</v>
      </c>
      <c r="N213" s="33">
        <v>830</v>
      </c>
      <c r="O213" s="45">
        <v>860</v>
      </c>
      <c r="P213" s="45">
        <v>30</v>
      </c>
      <c r="Q213" s="181">
        <v>3.614457831325301E-2</v>
      </c>
      <c r="R213" s="192">
        <v>1.4801364264927157E-5</v>
      </c>
      <c r="S213" s="181">
        <v>0</v>
      </c>
    </row>
    <row r="214" spans="1:19" x14ac:dyDescent="0.55000000000000004">
      <c r="A214" s="112" t="s">
        <v>570</v>
      </c>
      <c r="B214" s="9">
        <v>0</v>
      </c>
      <c r="C214" s="59">
        <v>0</v>
      </c>
      <c r="D214" s="59">
        <v>0</v>
      </c>
      <c r="E214" s="246" t="s">
        <v>604</v>
      </c>
      <c r="F214" s="252">
        <v>0</v>
      </c>
      <c r="G214" s="246">
        <v>0</v>
      </c>
      <c r="H214" s="9">
        <v>2</v>
      </c>
      <c r="I214" s="59">
        <v>3</v>
      </c>
      <c r="J214" s="59">
        <v>1</v>
      </c>
      <c r="K214" s="246">
        <v>0.5</v>
      </c>
      <c r="L214" s="252">
        <v>3.3501735389893197E-6</v>
      </c>
      <c r="M214" s="246">
        <v>0</v>
      </c>
      <c r="N214" s="9">
        <v>184</v>
      </c>
      <c r="O214" s="59">
        <v>227</v>
      </c>
      <c r="P214" s="59">
        <v>43</v>
      </c>
      <c r="Q214" s="246">
        <v>0.23369565217391305</v>
      </c>
      <c r="R214" s="252">
        <v>3.281266294875418E-6</v>
      </c>
      <c r="S214" s="246">
        <v>0</v>
      </c>
    </row>
    <row r="215" spans="1:19" x14ac:dyDescent="0.55000000000000004">
      <c r="A215" s="115" t="s">
        <v>571</v>
      </c>
      <c r="B215" s="33">
        <v>2</v>
      </c>
      <c r="C215" s="45">
        <v>1</v>
      </c>
      <c r="D215" s="45">
        <v>-1</v>
      </c>
      <c r="E215" s="181">
        <v>-0.5</v>
      </c>
      <c r="F215" s="192">
        <v>2.4130982975591512E-5</v>
      </c>
      <c r="G215" s="181">
        <v>0</v>
      </c>
      <c r="H215" s="33">
        <v>3</v>
      </c>
      <c r="I215" s="45">
        <v>2</v>
      </c>
      <c r="J215" s="45">
        <v>-1</v>
      </c>
      <c r="K215" s="181">
        <v>-0.33333333333333331</v>
      </c>
      <c r="L215" s="192">
        <v>5.0252603084839798E-6</v>
      </c>
      <c r="M215" s="181">
        <v>0</v>
      </c>
      <c r="N215" s="33">
        <v>588</v>
      </c>
      <c r="O215" s="45">
        <v>661</v>
      </c>
      <c r="P215" s="45">
        <v>73</v>
      </c>
      <c r="Q215" s="181">
        <v>0.12414965986394558</v>
      </c>
      <c r="R215" s="192">
        <v>1.0485785768406227E-5</v>
      </c>
      <c r="S215" s="181">
        <v>0</v>
      </c>
    </row>
    <row r="216" spans="1:19" x14ac:dyDescent="0.55000000000000004">
      <c r="A216" s="112" t="s">
        <v>572</v>
      </c>
      <c r="B216" s="9">
        <v>0</v>
      </c>
      <c r="C216" s="59">
        <v>0</v>
      </c>
      <c r="D216" s="59">
        <v>0</v>
      </c>
      <c r="E216" s="246" t="s">
        <v>604</v>
      </c>
      <c r="F216" s="252">
        <v>0</v>
      </c>
      <c r="G216" s="246">
        <v>0</v>
      </c>
      <c r="H216" s="9">
        <v>5</v>
      </c>
      <c r="I216" s="59">
        <v>0</v>
      </c>
      <c r="J216" s="59">
        <v>-5</v>
      </c>
      <c r="K216" s="246">
        <v>-1</v>
      </c>
      <c r="L216" s="252">
        <v>8.3754338474732991E-6</v>
      </c>
      <c r="M216" s="246">
        <v>0</v>
      </c>
      <c r="N216" s="9">
        <v>452</v>
      </c>
      <c r="O216" s="59">
        <v>202</v>
      </c>
      <c r="P216" s="59">
        <v>-250</v>
      </c>
      <c r="Q216" s="246">
        <v>-0.55309734513274333</v>
      </c>
      <c r="R216" s="252">
        <v>8.0605019852374395E-6</v>
      </c>
      <c r="S216" s="246">
        <v>0</v>
      </c>
    </row>
    <row r="217" spans="1:19" x14ac:dyDescent="0.55000000000000004">
      <c r="A217" s="115" t="s">
        <v>573</v>
      </c>
      <c r="B217" s="33">
        <v>0</v>
      </c>
      <c r="C217" s="45">
        <v>4</v>
      </c>
      <c r="D217" s="45">
        <v>4</v>
      </c>
      <c r="E217" s="181" t="s">
        <v>604</v>
      </c>
      <c r="F217" s="192">
        <v>0</v>
      </c>
      <c r="G217" s="181">
        <v>0</v>
      </c>
      <c r="H217" s="33">
        <v>12</v>
      </c>
      <c r="I217" s="45">
        <v>11</v>
      </c>
      <c r="J217" s="45">
        <v>-1</v>
      </c>
      <c r="K217" s="181">
        <v>-8.3333333333333329E-2</v>
      </c>
      <c r="L217" s="192">
        <v>2.0101041233935919E-5</v>
      </c>
      <c r="M217" s="181">
        <v>0</v>
      </c>
      <c r="N217" s="33">
        <v>923</v>
      </c>
      <c r="O217" s="45">
        <v>764</v>
      </c>
      <c r="P217" s="45">
        <v>-159</v>
      </c>
      <c r="Q217" s="181">
        <v>-0.1722643553629469</v>
      </c>
      <c r="R217" s="192">
        <v>1.6459830381358756E-5</v>
      </c>
      <c r="S217" s="181">
        <v>0</v>
      </c>
    </row>
    <row r="218" spans="1:19" x14ac:dyDescent="0.55000000000000004">
      <c r="A218" s="112" t="s">
        <v>574</v>
      </c>
      <c r="B218" s="9" t="s">
        <v>604</v>
      </c>
      <c r="C218" s="59">
        <v>0</v>
      </c>
      <c r="D218" s="59" t="s">
        <v>604</v>
      </c>
      <c r="E218" s="246" t="s">
        <v>604</v>
      </c>
      <c r="F218" s="252" t="s">
        <v>604</v>
      </c>
      <c r="G218" s="246">
        <v>0</v>
      </c>
      <c r="H218" s="9" t="s">
        <v>604</v>
      </c>
      <c r="I218" s="59">
        <v>0</v>
      </c>
      <c r="J218" s="59" t="s">
        <v>604</v>
      </c>
      <c r="K218" s="246" t="s">
        <v>604</v>
      </c>
      <c r="L218" s="252" t="s">
        <v>604</v>
      </c>
      <c r="M218" s="246">
        <v>0</v>
      </c>
      <c r="N218" s="9" t="s">
        <v>604</v>
      </c>
      <c r="O218" s="59">
        <v>1034</v>
      </c>
      <c r="P218" s="59" t="s">
        <v>604</v>
      </c>
      <c r="Q218" s="246" t="s">
        <v>604</v>
      </c>
      <c r="R218" s="252" t="s">
        <v>604</v>
      </c>
      <c r="S218" s="246">
        <v>0</v>
      </c>
    </row>
    <row r="219" spans="1:19" x14ac:dyDescent="0.55000000000000004">
      <c r="A219" s="115" t="s">
        <v>575</v>
      </c>
      <c r="B219" s="33">
        <v>0</v>
      </c>
      <c r="C219" s="45">
        <v>0</v>
      </c>
      <c r="D219" s="45">
        <v>0</v>
      </c>
      <c r="E219" s="181" t="s">
        <v>604</v>
      </c>
      <c r="F219" s="192">
        <v>0</v>
      </c>
      <c r="G219" s="181">
        <v>0</v>
      </c>
      <c r="H219" s="33">
        <v>0</v>
      </c>
      <c r="I219" s="45">
        <v>2</v>
      </c>
      <c r="J219" s="45">
        <v>2</v>
      </c>
      <c r="K219" s="181" t="s">
        <v>604</v>
      </c>
      <c r="L219" s="192">
        <v>0</v>
      </c>
      <c r="M219" s="181">
        <v>0</v>
      </c>
      <c r="N219" s="33">
        <v>208</v>
      </c>
      <c r="O219" s="45">
        <v>257</v>
      </c>
      <c r="P219" s="45">
        <v>49</v>
      </c>
      <c r="Q219" s="181">
        <v>0.23557692307692307</v>
      </c>
      <c r="R219" s="192">
        <v>3.7092575507287335E-6</v>
      </c>
      <c r="S219" s="181">
        <v>0</v>
      </c>
    </row>
    <row r="220" spans="1:19" x14ac:dyDescent="0.55000000000000004">
      <c r="A220" s="112" t="s">
        <v>576</v>
      </c>
      <c r="B220" s="9">
        <v>14</v>
      </c>
      <c r="C220" s="59">
        <v>7</v>
      </c>
      <c r="D220" s="59">
        <v>-7</v>
      </c>
      <c r="E220" s="246">
        <v>-0.5</v>
      </c>
      <c r="F220" s="252">
        <v>1.6891688082914058E-4</v>
      </c>
      <c r="G220" s="246">
        <v>0</v>
      </c>
      <c r="H220" s="9">
        <v>167</v>
      </c>
      <c r="I220" s="59">
        <v>162</v>
      </c>
      <c r="J220" s="59">
        <v>-5</v>
      </c>
      <c r="K220" s="246">
        <v>-2.9940119760479042E-2</v>
      </c>
      <c r="L220" s="252">
        <v>2.7973949050560818E-4</v>
      </c>
      <c r="M220" s="246">
        <v>0</v>
      </c>
      <c r="N220" s="9">
        <v>11766</v>
      </c>
      <c r="O220" s="59">
        <v>12813</v>
      </c>
      <c r="P220" s="59">
        <v>1047</v>
      </c>
      <c r="Q220" s="246">
        <v>8.8985211626721059E-2</v>
      </c>
      <c r="R220" s="252">
        <v>2.0982271318208787E-4</v>
      </c>
      <c r="S220" s="246">
        <v>0</v>
      </c>
    </row>
    <row r="221" spans="1:19" x14ac:dyDescent="0.55000000000000004">
      <c r="A221" s="115" t="s">
        <v>577</v>
      </c>
      <c r="B221" s="33">
        <v>0</v>
      </c>
      <c r="C221" s="45">
        <v>0</v>
      </c>
      <c r="D221" s="45">
        <v>0</v>
      </c>
      <c r="E221" s="181" t="s">
        <v>604</v>
      </c>
      <c r="F221" s="192">
        <v>0</v>
      </c>
      <c r="G221" s="181">
        <v>0</v>
      </c>
      <c r="H221" s="33">
        <v>16</v>
      </c>
      <c r="I221" s="45">
        <v>15</v>
      </c>
      <c r="J221" s="45">
        <v>-1</v>
      </c>
      <c r="K221" s="181">
        <v>-6.25E-2</v>
      </c>
      <c r="L221" s="192">
        <v>2.6801388311914558E-5</v>
      </c>
      <c r="M221" s="181">
        <v>0</v>
      </c>
      <c r="N221" s="33">
        <v>1276</v>
      </c>
      <c r="O221" s="45">
        <v>1045</v>
      </c>
      <c r="P221" s="45">
        <v>-231</v>
      </c>
      <c r="Q221" s="181">
        <v>-0.18103448275862069</v>
      </c>
      <c r="R221" s="192">
        <v>2.275486843620127E-5</v>
      </c>
      <c r="S221" s="181">
        <v>0</v>
      </c>
    </row>
    <row r="222" spans="1:19" x14ac:dyDescent="0.55000000000000004">
      <c r="A222" s="112" t="s">
        <v>578</v>
      </c>
      <c r="B222" s="9" t="s">
        <v>604</v>
      </c>
      <c r="C222" s="59">
        <v>0</v>
      </c>
      <c r="D222" s="59" t="s">
        <v>604</v>
      </c>
      <c r="E222" s="246" t="s">
        <v>604</v>
      </c>
      <c r="F222" s="252" t="s">
        <v>604</v>
      </c>
      <c r="G222" s="246">
        <v>0</v>
      </c>
      <c r="H222" s="9" t="s">
        <v>604</v>
      </c>
      <c r="I222" s="59">
        <v>3</v>
      </c>
      <c r="J222" s="59" t="s">
        <v>604</v>
      </c>
      <c r="K222" s="246" t="s">
        <v>604</v>
      </c>
      <c r="L222" s="252" t="s">
        <v>604</v>
      </c>
      <c r="M222" s="246">
        <v>0</v>
      </c>
      <c r="N222" s="9" t="s">
        <v>604</v>
      </c>
      <c r="O222" s="59">
        <v>413</v>
      </c>
      <c r="P222" s="59" t="s">
        <v>604</v>
      </c>
      <c r="Q222" s="246" t="s">
        <v>604</v>
      </c>
      <c r="R222" s="252" t="s">
        <v>604</v>
      </c>
      <c r="S222" s="246">
        <v>0</v>
      </c>
    </row>
    <row r="223" spans="1:19" x14ac:dyDescent="0.55000000000000004">
      <c r="A223" s="115" t="s">
        <v>579</v>
      </c>
      <c r="B223" s="33">
        <v>3</v>
      </c>
      <c r="C223" s="45">
        <v>3</v>
      </c>
      <c r="D223" s="45">
        <v>0</v>
      </c>
      <c r="E223" s="181">
        <v>0</v>
      </c>
      <c r="F223" s="192">
        <v>3.6196474463387263E-5</v>
      </c>
      <c r="G223" s="181">
        <v>0</v>
      </c>
      <c r="H223" s="33">
        <v>19</v>
      </c>
      <c r="I223" s="45">
        <v>20</v>
      </c>
      <c r="J223" s="45">
        <v>1</v>
      </c>
      <c r="K223" s="181">
        <v>5.2631578947368418E-2</v>
      </c>
      <c r="L223" s="192">
        <v>3.1826648620398538E-5</v>
      </c>
      <c r="M223" s="181">
        <v>0</v>
      </c>
      <c r="N223" s="33">
        <v>4105</v>
      </c>
      <c r="O223" s="45">
        <v>4090</v>
      </c>
      <c r="P223" s="45">
        <v>-15</v>
      </c>
      <c r="Q223" s="181">
        <v>-3.6540803897685747E-3</v>
      </c>
      <c r="R223" s="192">
        <v>7.320433771991082E-5</v>
      </c>
      <c r="S223" s="181">
        <v>0</v>
      </c>
    </row>
    <row r="224" spans="1:19" ht="14.7" thickBot="1" x14ac:dyDescent="0.6">
      <c r="A224" s="245" t="s">
        <v>580</v>
      </c>
      <c r="B224" s="70">
        <v>6040</v>
      </c>
      <c r="C224" s="71">
        <v>5476</v>
      </c>
      <c r="D224" s="71">
        <v>-564</v>
      </c>
      <c r="E224" s="247">
        <v>-9.3377483443708609E-2</v>
      </c>
      <c r="F224" s="253">
        <v>7.2875568586286368E-2</v>
      </c>
      <c r="G224" s="247">
        <v>0.06</v>
      </c>
      <c r="H224" s="70">
        <v>44681</v>
      </c>
      <c r="I224" s="71">
        <v>40042</v>
      </c>
      <c r="J224" s="71">
        <v>-4639</v>
      </c>
      <c r="K224" s="247">
        <v>-0.10382489201226472</v>
      </c>
      <c r="L224" s="253">
        <v>7.4844551947790897E-2</v>
      </c>
      <c r="M224" s="247">
        <v>6.2E-2</v>
      </c>
      <c r="N224" s="70">
        <v>4038032</v>
      </c>
      <c r="O224" s="71">
        <v>3595589</v>
      </c>
      <c r="P224" s="71">
        <v>-442443</v>
      </c>
      <c r="Q224" s="247">
        <v>-0.10956896824988013</v>
      </c>
      <c r="R224" s="253">
        <v>7.2010099452328127E-2</v>
      </c>
      <c r="S224" s="247">
        <v>0.06</v>
      </c>
    </row>
    <row r="227" spans="1:19" ht="18.3" x14ac:dyDescent="0.7">
      <c r="A227" s="19" t="s">
        <v>8</v>
      </c>
    </row>
    <row r="228" spans="1:19" ht="14.7" thickBot="1" x14ac:dyDescent="0.6"/>
    <row r="229" spans="1:19" ht="14.7" thickBot="1" x14ac:dyDescent="0.6">
      <c r="A229" s="496"/>
      <c r="B229" s="504" t="s">
        <v>8</v>
      </c>
      <c r="C229" s="489"/>
      <c r="D229" s="489"/>
      <c r="E229" s="489"/>
      <c r="F229" s="489"/>
      <c r="G229" s="499"/>
      <c r="H229" s="488" t="s">
        <v>12</v>
      </c>
      <c r="I229" s="489"/>
      <c r="J229" s="489"/>
      <c r="K229" s="489"/>
      <c r="L229" s="489"/>
      <c r="M229" s="499"/>
      <c r="N229" s="488" t="s">
        <v>13</v>
      </c>
      <c r="O229" s="489"/>
      <c r="P229" s="489"/>
      <c r="Q229" s="489"/>
      <c r="R229" s="489"/>
      <c r="S229" s="499"/>
    </row>
    <row r="230" spans="1:19" ht="14.7" thickBot="1" x14ac:dyDescent="0.6">
      <c r="A230" s="497"/>
      <c r="B230" s="492" t="s">
        <v>15</v>
      </c>
      <c r="C230" s="490"/>
      <c r="D230" s="490"/>
      <c r="E230" s="491"/>
      <c r="F230" s="493" t="s">
        <v>19</v>
      </c>
      <c r="G230" s="491"/>
      <c r="H230" s="493" t="s">
        <v>15</v>
      </c>
      <c r="I230" s="490"/>
      <c r="J230" s="490"/>
      <c r="K230" s="491"/>
      <c r="L230" s="493" t="s">
        <v>19</v>
      </c>
      <c r="M230" s="491"/>
      <c r="N230" s="492" t="s">
        <v>15</v>
      </c>
      <c r="O230" s="490"/>
      <c r="P230" s="490"/>
      <c r="Q230" s="491"/>
      <c r="R230" s="493" t="s">
        <v>19</v>
      </c>
      <c r="S230" s="491"/>
    </row>
    <row r="231" spans="1:19" ht="14.7" thickBot="1" x14ac:dyDescent="0.6">
      <c r="A231" s="498"/>
      <c r="B231" s="450">
        <v>2011</v>
      </c>
      <c r="C231" s="451">
        <v>2021</v>
      </c>
      <c r="D231" s="452" t="s">
        <v>20</v>
      </c>
      <c r="E231" s="347" t="s">
        <v>21</v>
      </c>
      <c r="F231" s="346">
        <v>2011</v>
      </c>
      <c r="G231" s="347">
        <v>2021</v>
      </c>
      <c r="H231" s="97">
        <v>2011</v>
      </c>
      <c r="I231" s="95">
        <v>2021</v>
      </c>
      <c r="J231" s="95" t="s">
        <v>20</v>
      </c>
      <c r="K231" s="96" t="s">
        <v>21</v>
      </c>
      <c r="L231" s="97">
        <v>2011</v>
      </c>
      <c r="M231" s="96">
        <v>2021</v>
      </c>
      <c r="N231" s="94">
        <v>2011</v>
      </c>
      <c r="O231" s="95">
        <v>2021</v>
      </c>
      <c r="P231" s="95" t="s">
        <v>20</v>
      </c>
      <c r="Q231" s="96" t="s">
        <v>21</v>
      </c>
      <c r="R231" s="97">
        <v>2011</v>
      </c>
      <c r="S231" s="96">
        <v>2021</v>
      </c>
    </row>
    <row r="232" spans="1:19" x14ac:dyDescent="0.55000000000000004">
      <c r="A232" s="114" t="s">
        <v>521</v>
      </c>
      <c r="B232" s="74">
        <v>53912</v>
      </c>
      <c r="C232" s="73">
        <v>43969</v>
      </c>
      <c r="D232" s="73">
        <v>-9943</v>
      </c>
      <c r="E232" s="325">
        <v>-0.18443018251966167</v>
      </c>
      <c r="F232" s="449">
        <v>0.65777625944046558</v>
      </c>
      <c r="G232" s="325">
        <v>0.505</v>
      </c>
      <c r="H232" s="257">
        <v>379144</v>
      </c>
      <c r="I232" s="258">
        <v>317610</v>
      </c>
      <c r="J232" s="258">
        <v>-61534</v>
      </c>
      <c r="K232" s="259">
        <v>-0.16229717468824509</v>
      </c>
      <c r="L232" s="260">
        <v>0.63509909813328336</v>
      </c>
      <c r="M232" s="259">
        <v>0.49200000000000005</v>
      </c>
      <c r="N232" s="257">
        <v>33243175</v>
      </c>
      <c r="O232" s="258">
        <v>27522672</v>
      </c>
      <c r="P232" s="258">
        <v>-5720503</v>
      </c>
      <c r="Q232" s="259">
        <v>-0.17208052479945132</v>
      </c>
      <c r="R232" s="260">
        <v>0.59282450903339745</v>
      </c>
      <c r="S232" s="259">
        <v>0.46200000000000002</v>
      </c>
    </row>
    <row r="233" spans="1:19" x14ac:dyDescent="0.55000000000000004">
      <c r="A233" s="118" t="s">
        <v>522</v>
      </c>
      <c r="B233" s="33">
        <v>200</v>
      </c>
      <c r="C233" s="45">
        <v>220</v>
      </c>
      <c r="D233" s="45">
        <v>20</v>
      </c>
      <c r="E233" s="181">
        <v>0.1</v>
      </c>
      <c r="F233" s="192">
        <v>2.4401849660204244E-3</v>
      </c>
      <c r="G233" s="181">
        <v>3.0000000000000001E-3</v>
      </c>
      <c r="H233" s="33">
        <v>1772</v>
      </c>
      <c r="I233" s="45">
        <v>2383</v>
      </c>
      <c r="J233" s="45">
        <v>611</v>
      </c>
      <c r="K233" s="181">
        <v>0.34480812641083519</v>
      </c>
      <c r="L233" s="192">
        <v>2.9682537555445372E-3</v>
      </c>
      <c r="M233" s="181">
        <v>4.0000000000000001E-3</v>
      </c>
      <c r="N233" s="33">
        <v>247743</v>
      </c>
      <c r="O233" s="45">
        <v>272508</v>
      </c>
      <c r="P233" s="45">
        <v>24765</v>
      </c>
      <c r="Q233" s="181">
        <v>9.9962461098799971E-2</v>
      </c>
      <c r="R233" s="192">
        <v>4.4179932374528302E-3</v>
      </c>
      <c r="S233" s="181">
        <v>5.0000000000000001E-3</v>
      </c>
    </row>
    <row r="234" spans="1:19" x14ac:dyDescent="0.55000000000000004">
      <c r="A234" s="117" t="s">
        <v>523</v>
      </c>
      <c r="B234" s="9">
        <v>57</v>
      </c>
      <c r="C234" s="59">
        <v>103</v>
      </c>
      <c r="D234" s="59">
        <v>46</v>
      </c>
      <c r="E234" s="246">
        <v>0.80701754385964908</v>
      </c>
      <c r="F234" s="252">
        <v>6.9545271531582095E-4</v>
      </c>
      <c r="G234" s="246">
        <v>1E-3</v>
      </c>
      <c r="H234" s="9">
        <v>2222</v>
      </c>
      <c r="I234" s="59">
        <v>3777</v>
      </c>
      <c r="J234" s="59">
        <v>1555</v>
      </c>
      <c r="K234" s="246">
        <v>0.69981998199819984</v>
      </c>
      <c r="L234" s="252">
        <v>3.722042801817134E-3</v>
      </c>
      <c r="M234" s="246">
        <v>6.0000000000000001E-3</v>
      </c>
      <c r="N234" s="9">
        <v>816633</v>
      </c>
      <c r="O234" s="59">
        <v>1032775</v>
      </c>
      <c r="P234" s="59">
        <v>216142</v>
      </c>
      <c r="Q234" s="246">
        <v>0.26467458454409754</v>
      </c>
      <c r="R234" s="252">
        <v>1.4562990968385855E-2</v>
      </c>
      <c r="S234" s="246">
        <v>1.7000000000000001E-2</v>
      </c>
    </row>
    <row r="235" spans="1:19" x14ac:dyDescent="0.55000000000000004">
      <c r="A235" s="118" t="s">
        <v>524</v>
      </c>
      <c r="B235" s="33">
        <v>46</v>
      </c>
      <c r="C235" s="45">
        <v>59</v>
      </c>
      <c r="D235" s="45">
        <v>13</v>
      </c>
      <c r="E235" s="181">
        <v>0.28260869565217389</v>
      </c>
      <c r="F235" s="192">
        <v>5.6124254218469763E-4</v>
      </c>
      <c r="G235" s="181">
        <v>1E-3</v>
      </c>
      <c r="H235" s="33">
        <v>539</v>
      </c>
      <c r="I235" s="45">
        <v>688</v>
      </c>
      <c r="J235" s="45">
        <v>149</v>
      </c>
      <c r="K235" s="181">
        <v>0.27643784786641928</v>
      </c>
      <c r="L235" s="192">
        <v>9.0287176875762166E-4</v>
      </c>
      <c r="M235" s="181">
        <v>1E-3</v>
      </c>
      <c r="N235" s="33">
        <v>263346</v>
      </c>
      <c r="O235" s="45">
        <v>271327</v>
      </c>
      <c r="P235" s="45">
        <v>7981</v>
      </c>
      <c r="Q235" s="181">
        <v>3.0306137173148635E-2</v>
      </c>
      <c r="R235" s="192">
        <v>4.6962410526644668E-3</v>
      </c>
      <c r="S235" s="181">
        <v>5.0000000000000001E-3</v>
      </c>
    </row>
    <row r="236" spans="1:19" x14ac:dyDescent="0.55000000000000004">
      <c r="A236" s="117" t="s">
        <v>529</v>
      </c>
      <c r="B236" s="9">
        <v>94</v>
      </c>
      <c r="C236" s="59">
        <v>237</v>
      </c>
      <c r="D236" s="59">
        <v>143</v>
      </c>
      <c r="E236" s="246">
        <v>1.5212765957446808</v>
      </c>
      <c r="F236" s="252">
        <v>1.1468869340295995E-3</v>
      </c>
      <c r="G236" s="246">
        <v>3.0000000000000001E-3</v>
      </c>
      <c r="H236" s="9">
        <v>5741</v>
      </c>
      <c r="I236" s="59">
        <v>9347</v>
      </c>
      <c r="J236" s="59">
        <v>3606</v>
      </c>
      <c r="K236" s="246">
        <v>0.6281135690646229</v>
      </c>
      <c r="L236" s="252">
        <v>9.6166731436688416E-3</v>
      </c>
      <c r="M236" s="246">
        <v>1.3999999999999999E-2</v>
      </c>
      <c r="N236" s="9">
        <v>2706066</v>
      </c>
      <c r="O236" s="59">
        <v>3868133</v>
      </c>
      <c r="P236" s="59">
        <v>1162067</v>
      </c>
      <c r="Q236" s="246">
        <v>0.42943039822384227</v>
      </c>
      <c r="R236" s="252">
        <v>4.8257191073414911E-2</v>
      </c>
      <c r="S236" s="246">
        <v>6.5000000000000002E-2</v>
      </c>
    </row>
    <row r="237" spans="1:19" x14ac:dyDescent="0.55000000000000004">
      <c r="A237" s="118" t="s">
        <v>526</v>
      </c>
      <c r="B237" s="33">
        <v>57</v>
      </c>
      <c r="C237" s="45">
        <v>68</v>
      </c>
      <c r="D237" s="45">
        <v>11</v>
      </c>
      <c r="E237" s="181">
        <v>0.19298245614035087</v>
      </c>
      <c r="F237" s="192">
        <v>6.9545271531582095E-4</v>
      </c>
      <c r="G237" s="181">
        <v>1E-3</v>
      </c>
      <c r="H237" s="33">
        <v>449</v>
      </c>
      <c r="I237" s="45">
        <v>761</v>
      </c>
      <c r="J237" s="45">
        <v>312</v>
      </c>
      <c r="K237" s="181">
        <v>0.69487750556792871</v>
      </c>
      <c r="L237" s="192">
        <v>7.521139595031023E-4</v>
      </c>
      <c r="M237" s="181">
        <v>1E-3</v>
      </c>
      <c r="N237" s="33">
        <v>423158</v>
      </c>
      <c r="O237" s="45">
        <v>524140</v>
      </c>
      <c r="P237" s="45">
        <v>100982</v>
      </c>
      <c r="Q237" s="181">
        <v>0.238638995363434</v>
      </c>
      <c r="R237" s="192">
        <v>7.5461634935157186E-3</v>
      </c>
      <c r="S237" s="181">
        <v>9.0000000000000011E-3</v>
      </c>
    </row>
    <row r="238" spans="1:19" x14ac:dyDescent="0.55000000000000004">
      <c r="A238" s="98" t="s">
        <v>581</v>
      </c>
      <c r="B238" s="152">
        <v>20646</v>
      </c>
      <c r="C238" s="138">
        <v>36238</v>
      </c>
      <c r="D238" s="138">
        <v>15592</v>
      </c>
      <c r="E238" s="255">
        <v>0.75520681972294879</v>
      </c>
      <c r="F238" s="256">
        <v>0.25190029404228842</v>
      </c>
      <c r="G238" s="255">
        <v>0.41600000000000004</v>
      </c>
      <c r="H238" s="152">
        <v>159496</v>
      </c>
      <c r="I238" s="138">
        <v>266958</v>
      </c>
      <c r="J238" s="138">
        <v>107462</v>
      </c>
      <c r="K238" s="255">
        <v>0.67375984350704721</v>
      </c>
      <c r="L238" s="256">
        <v>0.26716963938732025</v>
      </c>
      <c r="M238" s="255">
        <v>0.41399999999999998</v>
      </c>
      <c r="N238" s="152">
        <v>14097229</v>
      </c>
      <c r="O238" s="138">
        <v>22162062</v>
      </c>
      <c r="P238" s="138">
        <v>8064833</v>
      </c>
      <c r="Q238" s="255">
        <v>0.57208640080969109</v>
      </c>
      <c r="R238" s="256">
        <v>0.25139544765674077</v>
      </c>
      <c r="S238" s="255">
        <v>0.37200000000000005</v>
      </c>
    </row>
    <row r="239" spans="1:19" x14ac:dyDescent="0.55000000000000004">
      <c r="A239" s="115" t="s">
        <v>531</v>
      </c>
      <c r="B239" s="33">
        <v>32</v>
      </c>
      <c r="C239" s="45">
        <v>48</v>
      </c>
      <c r="D239" s="45">
        <v>16</v>
      </c>
      <c r="E239" s="181">
        <v>0.5</v>
      </c>
      <c r="F239" s="192">
        <v>3.9042959456326789E-4</v>
      </c>
      <c r="G239" s="181">
        <v>1E-3</v>
      </c>
      <c r="H239" s="33">
        <v>407</v>
      </c>
      <c r="I239" s="45">
        <v>409</v>
      </c>
      <c r="J239" s="45">
        <v>2</v>
      </c>
      <c r="K239" s="181">
        <v>4.9140049140049139E-3</v>
      </c>
      <c r="L239" s="192">
        <v>6.8176031518432656E-4</v>
      </c>
      <c r="M239" s="181">
        <v>1E-3</v>
      </c>
      <c r="N239" s="33">
        <v>32382</v>
      </c>
      <c r="O239" s="45">
        <v>32114</v>
      </c>
      <c r="P239" s="45">
        <v>-268</v>
      </c>
      <c r="Q239" s="181">
        <v>-8.2762028287320117E-3</v>
      </c>
      <c r="R239" s="192">
        <v>5.7746720196008583E-4</v>
      </c>
      <c r="S239" s="181">
        <v>1E-3</v>
      </c>
    </row>
    <row r="240" spans="1:19" x14ac:dyDescent="0.55000000000000004">
      <c r="A240" s="112" t="s">
        <v>532</v>
      </c>
      <c r="B240" s="9">
        <v>36</v>
      </c>
      <c r="C240" s="59">
        <v>16</v>
      </c>
      <c r="D240" s="59">
        <v>-20</v>
      </c>
      <c r="E240" s="246">
        <v>-0.55555555555555558</v>
      </c>
      <c r="F240" s="252">
        <v>4.3923329388367637E-4</v>
      </c>
      <c r="G240" s="246">
        <v>0</v>
      </c>
      <c r="H240" s="9">
        <v>290</v>
      </c>
      <c r="I240" s="59">
        <v>173</v>
      </c>
      <c r="J240" s="59">
        <v>-117</v>
      </c>
      <c r="K240" s="246">
        <v>-0.40344827586206894</v>
      </c>
      <c r="L240" s="252">
        <v>4.8577516315345134E-4</v>
      </c>
      <c r="M240" s="246">
        <v>0</v>
      </c>
      <c r="N240" s="9">
        <v>29267</v>
      </c>
      <c r="O240" s="59">
        <v>13848</v>
      </c>
      <c r="P240" s="59">
        <v>-15419</v>
      </c>
      <c r="Q240" s="246">
        <v>-0.52683910206034101</v>
      </c>
      <c r="R240" s="252">
        <v>5.2191750354412425E-4</v>
      </c>
      <c r="S240" s="246">
        <v>0</v>
      </c>
    </row>
    <row r="241" spans="1:19" x14ac:dyDescent="0.55000000000000004">
      <c r="A241" s="115" t="s">
        <v>533</v>
      </c>
      <c r="B241" s="33">
        <v>1</v>
      </c>
      <c r="C241" s="45">
        <v>3</v>
      </c>
      <c r="D241" s="45">
        <v>2</v>
      </c>
      <c r="E241" s="181">
        <v>2</v>
      </c>
      <c r="F241" s="192">
        <v>1.2200924830102122E-5</v>
      </c>
      <c r="G241" s="181">
        <v>0</v>
      </c>
      <c r="H241" s="33">
        <v>4</v>
      </c>
      <c r="I241" s="45">
        <v>5</v>
      </c>
      <c r="J241" s="45">
        <v>1</v>
      </c>
      <c r="K241" s="181">
        <v>0.25</v>
      </c>
      <c r="L241" s="192">
        <v>6.7003470779786394E-6</v>
      </c>
      <c r="M241" s="181">
        <v>0</v>
      </c>
      <c r="N241" s="33">
        <v>513</v>
      </c>
      <c r="O241" s="45">
        <v>305</v>
      </c>
      <c r="P241" s="45">
        <v>-208</v>
      </c>
      <c r="Q241" s="181">
        <v>-0.40545808966861596</v>
      </c>
      <c r="R241" s="192">
        <v>9.1483130938646175E-6</v>
      </c>
      <c r="S241" s="181">
        <v>0</v>
      </c>
    </row>
    <row r="242" spans="1:19" x14ac:dyDescent="0.55000000000000004">
      <c r="A242" s="116" t="s">
        <v>534</v>
      </c>
      <c r="B242" s="9">
        <v>27</v>
      </c>
      <c r="C242" s="59">
        <v>24</v>
      </c>
      <c r="D242" s="59">
        <v>-3</v>
      </c>
      <c r="E242" s="246">
        <v>-0.1111111111111111</v>
      </c>
      <c r="F242" s="252">
        <v>3.2942497041275729E-4</v>
      </c>
      <c r="G242" s="246">
        <v>0</v>
      </c>
      <c r="H242" s="47">
        <v>211</v>
      </c>
      <c r="I242" s="46">
        <v>183</v>
      </c>
      <c r="J242" s="46">
        <v>-28</v>
      </c>
      <c r="K242" s="175">
        <v>-0.13270142180094788</v>
      </c>
      <c r="L242" s="195">
        <v>3.5344330836337324E-4</v>
      </c>
      <c r="M242" s="175">
        <v>0</v>
      </c>
      <c r="N242" s="9">
        <v>15067</v>
      </c>
      <c r="O242" s="59">
        <v>10246</v>
      </c>
      <c r="P242" s="59">
        <v>-4821</v>
      </c>
      <c r="Q242" s="246">
        <v>-0.3199707971062587</v>
      </c>
      <c r="R242" s="252">
        <v>2.6868934383091265E-4</v>
      </c>
      <c r="S242" s="246">
        <v>0</v>
      </c>
    </row>
    <row r="243" spans="1:19" x14ac:dyDescent="0.55000000000000004">
      <c r="A243" s="115" t="s">
        <v>535</v>
      </c>
      <c r="B243" s="33">
        <v>20550</v>
      </c>
      <c r="C243" s="45">
        <v>36147</v>
      </c>
      <c r="D243" s="45">
        <v>15597</v>
      </c>
      <c r="E243" s="181">
        <v>0.75897810218978101</v>
      </c>
      <c r="F243" s="192">
        <v>0.25072900525859859</v>
      </c>
      <c r="G243" s="181">
        <v>0.41499999999999998</v>
      </c>
      <c r="H243" s="33">
        <v>158580</v>
      </c>
      <c r="I243" s="45">
        <v>266184</v>
      </c>
      <c r="J243" s="45">
        <v>107604</v>
      </c>
      <c r="K243" s="181">
        <v>0.67854710556186149</v>
      </c>
      <c r="L243" s="192">
        <v>0.26563525990646314</v>
      </c>
      <c r="M243" s="181">
        <v>0.41299999999999998</v>
      </c>
      <c r="N243" s="33">
        <v>14019652</v>
      </c>
      <c r="O243" s="45">
        <v>22105473</v>
      </c>
      <c r="P243" s="45">
        <v>8085821</v>
      </c>
      <c r="Q243" s="181">
        <v>0.57674905197361537</v>
      </c>
      <c r="R243" s="192">
        <v>0.25001201942110191</v>
      </c>
      <c r="S243" s="181">
        <v>0.371</v>
      </c>
    </row>
    <row r="244" spans="1:19" x14ac:dyDescent="0.55000000000000004">
      <c r="A244" s="116" t="s">
        <v>536</v>
      </c>
      <c r="B244" s="9">
        <v>0</v>
      </c>
      <c r="C244" s="59">
        <v>0</v>
      </c>
      <c r="D244" s="59">
        <v>0</v>
      </c>
      <c r="E244" s="246" t="s">
        <v>604</v>
      </c>
      <c r="F244" s="252">
        <v>0</v>
      </c>
      <c r="G244" s="246">
        <v>0</v>
      </c>
      <c r="H244" s="47">
        <v>4</v>
      </c>
      <c r="I244" s="46">
        <v>4</v>
      </c>
      <c r="J244" s="46">
        <v>0</v>
      </c>
      <c r="K244" s="175">
        <v>0</v>
      </c>
      <c r="L244" s="195">
        <v>6.7003470779786394E-6</v>
      </c>
      <c r="M244" s="175">
        <v>0</v>
      </c>
      <c r="N244" s="9">
        <v>348</v>
      </c>
      <c r="O244" s="59">
        <v>76</v>
      </c>
      <c r="P244" s="59">
        <v>-272</v>
      </c>
      <c r="Q244" s="246">
        <v>-0.7816091954022989</v>
      </c>
      <c r="R244" s="252">
        <v>6.2058732098730731E-6</v>
      </c>
      <c r="S244" s="246">
        <v>0</v>
      </c>
    </row>
    <row r="245" spans="1:19" x14ac:dyDescent="0.55000000000000004">
      <c r="A245" s="100" t="s">
        <v>582</v>
      </c>
      <c r="B245" s="140">
        <v>441</v>
      </c>
      <c r="C245" s="139">
        <v>522</v>
      </c>
      <c r="D245" s="139">
        <v>81</v>
      </c>
      <c r="E245" s="229">
        <v>0.18367346938775511</v>
      </c>
      <c r="F245" s="230">
        <v>5.3806078500750355E-3</v>
      </c>
      <c r="G245" s="229">
        <v>6.0000000000000001E-3</v>
      </c>
      <c r="H245" s="140">
        <v>2940</v>
      </c>
      <c r="I245" s="139">
        <v>3513</v>
      </c>
      <c r="J245" s="139">
        <v>573</v>
      </c>
      <c r="K245" s="229">
        <v>0.19489795918367347</v>
      </c>
      <c r="L245" s="230">
        <v>4.9247551023142997E-3</v>
      </c>
      <c r="M245" s="229">
        <v>5.0000000000000001E-3</v>
      </c>
      <c r="N245" s="140">
        <v>240530</v>
      </c>
      <c r="O245" s="139">
        <v>348338</v>
      </c>
      <c r="P245" s="139">
        <v>107808</v>
      </c>
      <c r="Q245" s="229">
        <v>0.4482102024695464</v>
      </c>
      <c r="R245" s="230">
        <v>4.2893640320999151E-3</v>
      </c>
      <c r="S245" s="229">
        <v>6.0000000000000001E-3</v>
      </c>
    </row>
    <row r="246" spans="1:19" x14ac:dyDescent="0.55000000000000004">
      <c r="A246" s="112" t="s">
        <v>530</v>
      </c>
      <c r="B246" s="9" t="s">
        <v>604</v>
      </c>
      <c r="C246" s="59">
        <v>4</v>
      </c>
      <c r="D246" s="59" t="s">
        <v>604</v>
      </c>
      <c r="E246" s="246" t="s">
        <v>604</v>
      </c>
      <c r="F246" s="252" t="s">
        <v>604</v>
      </c>
      <c r="G246" s="246">
        <v>0</v>
      </c>
      <c r="H246" s="9" t="s">
        <v>604</v>
      </c>
      <c r="I246" s="59">
        <v>4</v>
      </c>
      <c r="J246" s="59" t="s">
        <v>604</v>
      </c>
      <c r="K246" s="246" t="s">
        <v>604</v>
      </c>
      <c r="L246" s="252" t="s">
        <v>604</v>
      </c>
      <c r="M246" s="246">
        <v>0</v>
      </c>
      <c r="N246" s="9" t="s">
        <v>604</v>
      </c>
      <c r="O246" s="59">
        <v>25672</v>
      </c>
      <c r="P246" s="59" t="s">
        <v>604</v>
      </c>
      <c r="Q246" s="246" t="s">
        <v>604</v>
      </c>
      <c r="R246" s="252" t="s">
        <v>604</v>
      </c>
      <c r="S246" s="246">
        <v>0</v>
      </c>
    </row>
    <row r="247" spans="1:19" x14ac:dyDescent="0.55000000000000004">
      <c r="A247" s="115" t="s">
        <v>537</v>
      </c>
      <c r="B247" s="33">
        <v>0</v>
      </c>
      <c r="C247" s="45">
        <v>1</v>
      </c>
      <c r="D247" s="45">
        <v>1</v>
      </c>
      <c r="E247" s="181" t="s">
        <v>604</v>
      </c>
      <c r="F247" s="192">
        <v>0</v>
      </c>
      <c r="G247" s="181">
        <v>0</v>
      </c>
      <c r="H247" s="33">
        <v>11</v>
      </c>
      <c r="I247" s="45">
        <v>17</v>
      </c>
      <c r="J247" s="45">
        <v>6</v>
      </c>
      <c r="K247" s="181">
        <v>0.54545454545454541</v>
      </c>
      <c r="L247" s="192">
        <v>1.8425954464441257E-5</v>
      </c>
      <c r="M247" s="181">
        <v>0</v>
      </c>
      <c r="N247" s="33">
        <v>541</v>
      </c>
      <c r="O247" s="45">
        <v>802</v>
      </c>
      <c r="P247" s="45">
        <v>261</v>
      </c>
      <c r="Q247" s="181">
        <v>0.48243992606284658</v>
      </c>
      <c r="R247" s="192">
        <v>9.6476362256934847E-6</v>
      </c>
      <c r="S247" s="181">
        <v>0</v>
      </c>
    </row>
    <row r="248" spans="1:19" x14ac:dyDescent="0.55000000000000004">
      <c r="A248" s="112" t="s">
        <v>538</v>
      </c>
      <c r="B248" s="9">
        <v>0</v>
      </c>
      <c r="C248" s="59">
        <v>1</v>
      </c>
      <c r="D248" s="59">
        <v>1</v>
      </c>
      <c r="E248" s="246" t="s">
        <v>604</v>
      </c>
      <c r="F248" s="252">
        <v>0</v>
      </c>
      <c r="G248" s="246">
        <v>0</v>
      </c>
      <c r="H248" s="9">
        <v>36</v>
      </c>
      <c r="I248" s="59">
        <v>41</v>
      </c>
      <c r="J248" s="59">
        <v>5</v>
      </c>
      <c r="K248" s="246">
        <v>0.1388888888888889</v>
      </c>
      <c r="L248" s="252">
        <v>6.0303123701807751E-5</v>
      </c>
      <c r="M248" s="246">
        <v>0</v>
      </c>
      <c r="N248" s="9">
        <v>5021</v>
      </c>
      <c r="O248" s="59">
        <v>4716</v>
      </c>
      <c r="P248" s="59">
        <v>-305</v>
      </c>
      <c r="Q248" s="246">
        <v>-6.0744871539533958E-2</v>
      </c>
      <c r="R248" s="252">
        <v>8.9539337318312359E-5</v>
      </c>
      <c r="S248" s="246">
        <v>0</v>
      </c>
    </row>
    <row r="249" spans="1:19" x14ac:dyDescent="0.55000000000000004">
      <c r="A249" s="115" t="s">
        <v>539</v>
      </c>
      <c r="B249" s="33">
        <v>1</v>
      </c>
      <c r="C249" s="45">
        <v>2</v>
      </c>
      <c r="D249" s="45">
        <v>1</v>
      </c>
      <c r="E249" s="181">
        <v>1</v>
      </c>
      <c r="F249" s="192">
        <v>1.2200924830102122E-5</v>
      </c>
      <c r="G249" s="181">
        <v>0</v>
      </c>
      <c r="H249" s="33">
        <v>25</v>
      </c>
      <c r="I249" s="45">
        <v>17</v>
      </c>
      <c r="J249" s="45">
        <v>-8</v>
      </c>
      <c r="K249" s="181">
        <v>-0.32</v>
      </c>
      <c r="L249" s="192">
        <v>4.1877169237366497E-5</v>
      </c>
      <c r="M249" s="181">
        <v>0</v>
      </c>
      <c r="N249" s="33">
        <v>2969</v>
      </c>
      <c r="O249" s="45">
        <v>2414</v>
      </c>
      <c r="P249" s="45">
        <v>-555</v>
      </c>
      <c r="Q249" s="181">
        <v>-0.18693162681037387</v>
      </c>
      <c r="R249" s="192">
        <v>5.2946084942853896E-5</v>
      </c>
      <c r="S249" s="181">
        <v>0</v>
      </c>
    </row>
    <row r="250" spans="1:19" x14ac:dyDescent="0.55000000000000004">
      <c r="A250" s="112" t="s">
        <v>540</v>
      </c>
      <c r="B250" s="9">
        <v>0</v>
      </c>
      <c r="C250" s="59">
        <v>1</v>
      </c>
      <c r="D250" s="59">
        <v>1</v>
      </c>
      <c r="E250" s="246" t="s">
        <v>604</v>
      </c>
      <c r="F250" s="252">
        <v>0</v>
      </c>
      <c r="G250" s="246">
        <v>0</v>
      </c>
      <c r="H250" s="9">
        <v>0</v>
      </c>
      <c r="I250" s="59">
        <v>1</v>
      </c>
      <c r="J250" s="59">
        <v>1</v>
      </c>
      <c r="K250" s="246" t="s">
        <v>604</v>
      </c>
      <c r="L250" s="252">
        <v>0</v>
      </c>
      <c r="M250" s="246">
        <v>0</v>
      </c>
      <c r="N250" s="9">
        <v>442</v>
      </c>
      <c r="O250" s="59">
        <v>235</v>
      </c>
      <c r="P250" s="59">
        <v>-207</v>
      </c>
      <c r="Q250" s="246">
        <v>-0.46832579185520362</v>
      </c>
      <c r="R250" s="252">
        <v>7.8821722952985593E-6</v>
      </c>
      <c r="S250" s="246">
        <v>0</v>
      </c>
    </row>
    <row r="251" spans="1:19" x14ac:dyDescent="0.55000000000000004">
      <c r="A251" s="115" t="s">
        <v>541</v>
      </c>
      <c r="B251" s="33">
        <v>0</v>
      </c>
      <c r="C251" s="45">
        <v>0</v>
      </c>
      <c r="D251" s="45">
        <v>0</v>
      </c>
      <c r="E251" s="181" t="s">
        <v>604</v>
      </c>
      <c r="F251" s="192">
        <v>0</v>
      </c>
      <c r="G251" s="181">
        <v>0</v>
      </c>
      <c r="H251" s="33">
        <v>0</v>
      </c>
      <c r="I251" s="45">
        <v>0</v>
      </c>
      <c r="J251" s="45">
        <v>0</v>
      </c>
      <c r="K251" s="181" t="s">
        <v>604</v>
      </c>
      <c r="L251" s="192">
        <v>0</v>
      </c>
      <c r="M251" s="181">
        <v>0</v>
      </c>
      <c r="N251" s="33">
        <v>182</v>
      </c>
      <c r="O251" s="45">
        <v>112</v>
      </c>
      <c r="P251" s="45">
        <v>-70</v>
      </c>
      <c r="Q251" s="181">
        <v>-0.38461538461538464</v>
      </c>
      <c r="R251" s="192">
        <v>3.2456003568876417E-6</v>
      </c>
      <c r="S251" s="181">
        <v>0</v>
      </c>
    </row>
    <row r="252" spans="1:19" x14ac:dyDescent="0.55000000000000004">
      <c r="A252" s="112" t="s">
        <v>542</v>
      </c>
      <c r="B252" s="47">
        <v>0</v>
      </c>
      <c r="C252" s="46">
        <v>0</v>
      </c>
      <c r="D252" s="46">
        <v>0</v>
      </c>
      <c r="E252" s="175" t="s">
        <v>604</v>
      </c>
      <c r="F252" s="195">
        <v>0</v>
      </c>
      <c r="G252" s="175">
        <v>0</v>
      </c>
      <c r="H252" s="9">
        <v>3</v>
      </c>
      <c r="I252" s="59">
        <v>0</v>
      </c>
      <c r="J252" s="59">
        <v>-3</v>
      </c>
      <c r="K252" s="175">
        <v>-1</v>
      </c>
      <c r="L252" s="252">
        <v>5.0252603084839798E-6</v>
      </c>
      <c r="M252" s="246">
        <v>0</v>
      </c>
      <c r="N252" s="9">
        <v>408</v>
      </c>
      <c r="O252" s="59">
        <v>24</v>
      </c>
      <c r="P252" s="59">
        <v>-384</v>
      </c>
      <c r="Q252" s="246">
        <v>-0.94117647058823528</v>
      </c>
      <c r="R252" s="252">
        <v>7.2758513495063619E-6</v>
      </c>
      <c r="S252" s="246">
        <v>0</v>
      </c>
    </row>
    <row r="253" spans="1:19" x14ac:dyDescent="0.55000000000000004">
      <c r="A253" s="115" t="s">
        <v>543</v>
      </c>
      <c r="B253" s="33">
        <v>0</v>
      </c>
      <c r="C253" s="45">
        <v>0</v>
      </c>
      <c r="D253" s="45">
        <v>0</v>
      </c>
      <c r="E253" s="181" t="s">
        <v>604</v>
      </c>
      <c r="F253" s="192">
        <v>0</v>
      </c>
      <c r="G253" s="181">
        <v>0</v>
      </c>
      <c r="H253" s="33">
        <v>0</v>
      </c>
      <c r="I253" s="45">
        <v>4</v>
      </c>
      <c r="J253" s="45">
        <v>4</v>
      </c>
      <c r="K253" s="181" t="s">
        <v>604</v>
      </c>
      <c r="L253" s="192">
        <v>0</v>
      </c>
      <c r="M253" s="181">
        <v>0</v>
      </c>
      <c r="N253" s="33">
        <v>124</v>
      </c>
      <c r="O253" s="45">
        <v>76</v>
      </c>
      <c r="P253" s="45">
        <v>-48</v>
      </c>
      <c r="Q253" s="181">
        <v>-0.38709677419354838</v>
      </c>
      <c r="R253" s="192">
        <v>2.2112881552421297E-6</v>
      </c>
      <c r="S253" s="181">
        <v>0</v>
      </c>
    </row>
    <row r="254" spans="1:19" x14ac:dyDescent="0.55000000000000004">
      <c r="A254" s="112" t="s">
        <v>544</v>
      </c>
      <c r="B254" s="9">
        <v>7</v>
      </c>
      <c r="C254" s="59">
        <v>2</v>
      </c>
      <c r="D254" s="59">
        <v>-5</v>
      </c>
      <c r="E254" s="246">
        <v>-0.7142857142857143</v>
      </c>
      <c r="F254" s="252">
        <v>8.5406473810714854E-5</v>
      </c>
      <c r="G254" s="246">
        <v>0</v>
      </c>
      <c r="H254" s="9">
        <v>25</v>
      </c>
      <c r="I254" s="59">
        <v>19</v>
      </c>
      <c r="J254" s="59">
        <v>-6</v>
      </c>
      <c r="K254" s="246">
        <v>-0.24</v>
      </c>
      <c r="L254" s="252">
        <v>4.1877169237366497E-5</v>
      </c>
      <c r="M254" s="246">
        <v>0</v>
      </c>
      <c r="N254" s="9">
        <v>1199</v>
      </c>
      <c r="O254" s="59">
        <v>1093</v>
      </c>
      <c r="P254" s="59">
        <v>-106</v>
      </c>
      <c r="Q254" s="246">
        <v>-8.8407005838198494E-2</v>
      </c>
      <c r="R254" s="252">
        <v>2.1381729823671882E-5</v>
      </c>
      <c r="S254" s="246">
        <v>0</v>
      </c>
    </row>
    <row r="255" spans="1:19" x14ac:dyDescent="0.55000000000000004">
      <c r="A255" s="115" t="s">
        <v>545</v>
      </c>
      <c r="B255" s="33">
        <v>6</v>
      </c>
      <c r="C255" s="45">
        <v>10</v>
      </c>
      <c r="D255" s="45">
        <v>4</v>
      </c>
      <c r="E255" s="181">
        <v>0.66666666666666663</v>
      </c>
      <c r="F255" s="192">
        <v>7.3205548980612734E-5</v>
      </c>
      <c r="G255" s="181">
        <v>0</v>
      </c>
      <c r="H255" s="33">
        <v>60</v>
      </c>
      <c r="I255" s="45">
        <v>33</v>
      </c>
      <c r="J255" s="45">
        <v>-27</v>
      </c>
      <c r="K255" s="181">
        <v>-0.45</v>
      </c>
      <c r="L255" s="192">
        <v>1.005052061696796E-4</v>
      </c>
      <c r="M255" s="181">
        <v>0</v>
      </c>
      <c r="N255" s="33">
        <v>4189</v>
      </c>
      <c r="O255" s="45">
        <v>2490</v>
      </c>
      <c r="P255" s="45">
        <v>-1699</v>
      </c>
      <c r="Q255" s="181">
        <v>-0.40558605872523273</v>
      </c>
      <c r="R255" s="192">
        <v>7.4702307115397421E-5</v>
      </c>
      <c r="S255" s="181">
        <v>0</v>
      </c>
    </row>
    <row r="256" spans="1:19" x14ac:dyDescent="0.55000000000000004">
      <c r="A256" s="112" t="s">
        <v>546</v>
      </c>
      <c r="B256" s="9">
        <v>0</v>
      </c>
      <c r="C256" s="59">
        <v>0</v>
      </c>
      <c r="D256" s="59">
        <v>0</v>
      </c>
      <c r="E256" s="246" t="s">
        <v>604</v>
      </c>
      <c r="F256" s="252">
        <v>0</v>
      </c>
      <c r="G256" s="246">
        <v>0</v>
      </c>
      <c r="H256" s="9">
        <v>0</v>
      </c>
      <c r="I256" s="59">
        <v>10</v>
      </c>
      <c r="J256" s="59">
        <v>10</v>
      </c>
      <c r="K256" s="246" t="s">
        <v>604</v>
      </c>
      <c r="L256" s="252">
        <v>0</v>
      </c>
      <c r="M256" s="246">
        <v>0</v>
      </c>
      <c r="N256" s="9">
        <v>515</v>
      </c>
      <c r="O256" s="59">
        <v>626</v>
      </c>
      <c r="P256" s="59">
        <v>111</v>
      </c>
      <c r="Q256" s="246">
        <v>0.21553398058252426</v>
      </c>
      <c r="R256" s="252">
        <v>9.1839790318523925E-6</v>
      </c>
      <c r="S256" s="246">
        <v>0</v>
      </c>
    </row>
    <row r="257" spans="1:19" x14ac:dyDescent="0.55000000000000004">
      <c r="A257" s="115" t="s">
        <v>547</v>
      </c>
      <c r="B257" s="33">
        <v>0</v>
      </c>
      <c r="C257" s="45">
        <v>0</v>
      </c>
      <c r="D257" s="45">
        <v>0</v>
      </c>
      <c r="E257" s="181" t="s">
        <v>604</v>
      </c>
      <c r="F257" s="192">
        <v>0</v>
      </c>
      <c r="G257" s="181">
        <v>0</v>
      </c>
      <c r="H257" s="33">
        <v>5</v>
      </c>
      <c r="I257" s="45">
        <v>5</v>
      </c>
      <c r="J257" s="45">
        <v>0</v>
      </c>
      <c r="K257" s="181">
        <v>0</v>
      </c>
      <c r="L257" s="192">
        <v>8.3754338474732991E-6</v>
      </c>
      <c r="M257" s="181">
        <v>0</v>
      </c>
      <c r="N257" s="33">
        <v>379</v>
      </c>
      <c r="O257" s="45">
        <v>329</v>
      </c>
      <c r="P257" s="45">
        <v>-50</v>
      </c>
      <c r="Q257" s="181">
        <v>-0.13192612137203166</v>
      </c>
      <c r="R257" s="192">
        <v>6.7586952486836063E-6</v>
      </c>
      <c r="S257" s="181">
        <v>0</v>
      </c>
    </row>
    <row r="258" spans="1:19" x14ac:dyDescent="0.55000000000000004">
      <c r="A258" s="112" t="s">
        <v>548</v>
      </c>
      <c r="B258" s="9">
        <v>4</v>
      </c>
      <c r="C258" s="59">
        <v>14</v>
      </c>
      <c r="D258" s="59">
        <v>10</v>
      </c>
      <c r="E258" s="246">
        <v>2.5</v>
      </c>
      <c r="F258" s="252">
        <v>4.8803699320408487E-5</v>
      </c>
      <c r="G258" s="246">
        <v>0</v>
      </c>
      <c r="H258" s="9">
        <v>20</v>
      </c>
      <c r="I258" s="59">
        <v>55</v>
      </c>
      <c r="J258" s="59">
        <v>35</v>
      </c>
      <c r="K258" s="246">
        <v>1.75</v>
      </c>
      <c r="L258" s="252">
        <v>3.3501735389893196E-5</v>
      </c>
      <c r="M258" s="246">
        <v>0</v>
      </c>
      <c r="N258" s="9">
        <v>1958</v>
      </c>
      <c r="O258" s="59">
        <v>4721</v>
      </c>
      <c r="P258" s="59">
        <v>2763</v>
      </c>
      <c r="Q258" s="246">
        <v>1.4111338100102144</v>
      </c>
      <c r="R258" s="252">
        <v>3.4916953290032981E-5</v>
      </c>
      <c r="S258" s="246">
        <v>0</v>
      </c>
    </row>
    <row r="259" spans="1:19" x14ac:dyDescent="0.55000000000000004">
      <c r="A259" s="115" t="s">
        <v>549</v>
      </c>
      <c r="B259" s="33">
        <v>1</v>
      </c>
      <c r="C259" s="45">
        <v>0</v>
      </c>
      <c r="D259" s="45">
        <v>-1</v>
      </c>
      <c r="E259" s="181">
        <v>-1</v>
      </c>
      <c r="F259" s="192">
        <v>1.2200924830102122E-5</v>
      </c>
      <c r="G259" s="181">
        <v>0</v>
      </c>
      <c r="H259" s="33">
        <v>23</v>
      </c>
      <c r="I259" s="45">
        <v>23</v>
      </c>
      <c r="J259" s="45">
        <v>0</v>
      </c>
      <c r="K259" s="181">
        <v>0</v>
      </c>
      <c r="L259" s="192">
        <v>3.8526995698377173E-5</v>
      </c>
      <c r="M259" s="181">
        <v>0</v>
      </c>
      <c r="N259" s="33">
        <v>20288</v>
      </c>
      <c r="O259" s="45">
        <v>24991</v>
      </c>
      <c r="P259" s="45">
        <v>4703</v>
      </c>
      <c r="Q259" s="181">
        <v>0.23181190851735015</v>
      </c>
      <c r="R259" s="192">
        <v>3.6179527494800261E-4</v>
      </c>
      <c r="S259" s="181">
        <v>0</v>
      </c>
    </row>
    <row r="260" spans="1:19" x14ac:dyDescent="0.55000000000000004">
      <c r="A260" s="112" t="s">
        <v>550</v>
      </c>
      <c r="B260" s="9">
        <v>80</v>
      </c>
      <c r="C260" s="59">
        <v>8</v>
      </c>
      <c r="D260" s="59">
        <v>-72</v>
      </c>
      <c r="E260" s="246">
        <v>-0.9</v>
      </c>
      <c r="F260" s="252">
        <v>9.7607398640816971E-4</v>
      </c>
      <c r="G260" s="246">
        <v>0</v>
      </c>
      <c r="H260" s="9">
        <v>602</v>
      </c>
      <c r="I260" s="59">
        <v>117</v>
      </c>
      <c r="J260" s="59">
        <v>-485</v>
      </c>
      <c r="K260" s="246">
        <v>-0.80564784053156147</v>
      </c>
      <c r="L260" s="252">
        <v>1.0084022352357853E-3</v>
      </c>
      <c r="M260" s="246">
        <v>0</v>
      </c>
      <c r="N260" s="9">
        <v>23566</v>
      </c>
      <c r="O260" s="59">
        <v>11402</v>
      </c>
      <c r="P260" s="59">
        <v>-12164</v>
      </c>
      <c r="Q260" s="246">
        <v>-0.51616735975558004</v>
      </c>
      <c r="R260" s="252">
        <v>4.2025174730996793E-4</v>
      </c>
      <c r="S260" s="246">
        <v>0</v>
      </c>
    </row>
    <row r="261" spans="1:19" x14ac:dyDescent="0.55000000000000004">
      <c r="A261" s="115" t="s">
        <v>551</v>
      </c>
      <c r="B261" s="33">
        <v>1</v>
      </c>
      <c r="C261" s="45">
        <v>0</v>
      </c>
      <c r="D261" s="45">
        <v>-1</v>
      </c>
      <c r="E261" s="181">
        <v>-1</v>
      </c>
      <c r="F261" s="192">
        <v>1.2200924830102122E-5</v>
      </c>
      <c r="G261" s="181">
        <v>0</v>
      </c>
      <c r="H261" s="33">
        <v>5</v>
      </c>
      <c r="I261" s="45">
        <v>2</v>
      </c>
      <c r="J261" s="45">
        <v>-3</v>
      </c>
      <c r="K261" s="181">
        <v>-0.6</v>
      </c>
      <c r="L261" s="192">
        <v>8.3754338474732991E-6</v>
      </c>
      <c r="M261" s="181">
        <v>0</v>
      </c>
      <c r="N261" s="33">
        <v>204</v>
      </c>
      <c r="O261" s="45">
        <v>145</v>
      </c>
      <c r="P261" s="45">
        <v>-59</v>
      </c>
      <c r="Q261" s="181">
        <v>-0.28921568627450983</v>
      </c>
      <c r="R261" s="192">
        <v>3.637925674753181E-6</v>
      </c>
      <c r="S261" s="181">
        <v>0</v>
      </c>
    </row>
    <row r="262" spans="1:19" x14ac:dyDescent="0.55000000000000004">
      <c r="A262" s="112" t="s">
        <v>552</v>
      </c>
      <c r="B262" s="9">
        <v>0</v>
      </c>
      <c r="C262" s="59">
        <v>0</v>
      </c>
      <c r="D262" s="59">
        <v>0</v>
      </c>
      <c r="E262" s="246" t="s">
        <v>604</v>
      </c>
      <c r="F262" s="252">
        <v>0</v>
      </c>
      <c r="G262" s="246">
        <v>0</v>
      </c>
      <c r="H262" s="9">
        <v>0</v>
      </c>
      <c r="I262" s="59">
        <v>0</v>
      </c>
      <c r="J262" s="59">
        <v>0</v>
      </c>
      <c r="K262" s="246" t="s">
        <v>604</v>
      </c>
      <c r="L262" s="252">
        <v>0</v>
      </c>
      <c r="M262" s="246">
        <v>0</v>
      </c>
      <c r="N262" s="9">
        <v>127</v>
      </c>
      <c r="O262" s="59">
        <v>82</v>
      </c>
      <c r="P262" s="59">
        <v>-45</v>
      </c>
      <c r="Q262" s="246">
        <v>-0.3543307086614173</v>
      </c>
      <c r="R262" s="252">
        <v>2.2647870622237939E-6</v>
      </c>
      <c r="S262" s="246">
        <v>0</v>
      </c>
    </row>
    <row r="263" spans="1:19" x14ac:dyDescent="0.55000000000000004">
      <c r="A263" s="115" t="s">
        <v>553</v>
      </c>
      <c r="B263" s="33">
        <v>1</v>
      </c>
      <c r="C263" s="45">
        <v>3</v>
      </c>
      <c r="D263" s="45">
        <v>2</v>
      </c>
      <c r="E263" s="181">
        <v>2</v>
      </c>
      <c r="F263" s="192">
        <v>1.2200924830102122E-5</v>
      </c>
      <c r="G263" s="181">
        <v>0</v>
      </c>
      <c r="H263" s="33">
        <v>8</v>
      </c>
      <c r="I263" s="45">
        <v>11</v>
      </c>
      <c r="J263" s="45">
        <v>3</v>
      </c>
      <c r="K263" s="181">
        <v>0.375</v>
      </c>
      <c r="L263" s="192">
        <v>1.3400694155957279E-5</v>
      </c>
      <c r="M263" s="181">
        <v>0</v>
      </c>
      <c r="N263" s="33">
        <v>698</v>
      </c>
      <c r="O263" s="45">
        <v>397</v>
      </c>
      <c r="P263" s="45">
        <v>-301</v>
      </c>
      <c r="Q263" s="181">
        <v>-0.43123209169054444</v>
      </c>
      <c r="R263" s="192">
        <v>1.2447412357733923E-5</v>
      </c>
      <c r="S263" s="181">
        <v>0</v>
      </c>
    </row>
    <row r="264" spans="1:19" x14ac:dyDescent="0.55000000000000004">
      <c r="A264" s="112" t="s">
        <v>554</v>
      </c>
      <c r="B264" s="9">
        <v>0</v>
      </c>
      <c r="C264" s="59">
        <v>1</v>
      </c>
      <c r="D264" s="59">
        <v>1</v>
      </c>
      <c r="E264" s="246" t="s">
        <v>604</v>
      </c>
      <c r="F264" s="252">
        <v>0</v>
      </c>
      <c r="G264" s="246">
        <v>0</v>
      </c>
      <c r="H264" s="9">
        <v>4</v>
      </c>
      <c r="I264" s="59">
        <v>1</v>
      </c>
      <c r="J264" s="59">
        <v>-3</v>
      </c>
      <c r="K264" s="246">
        <v>-0.75</v>
      </c>
      <c r="L264" s="252">
        <v>6.7003470779786394E-6</v>
      </c>
      <c r="M264" s="246">
        <v>0</v>
      </c>
      <c r="N264" s="9">
        <v>502</v>
      </c>
      <c r="O264" s="59">
        <v>490</v>
      </c>
      <c r="P264" s="59">
        <v>-12</v>
      </c>
      <c r="Q264" s="246">
        <v>-2.3904382470119521E-2</v>
      </c>
      <c r="R264" s="252">
        <v>8.9521504349318472E-6</v>
      </c>
      <c r="S264" s="246">
        <v>0</v>
      </c>
    </row>
    <row r="265" spans="1:19" x14ac:dyDescent="0.55000000000000004">
      <c r="A265" s="115" t="s">
        <v>555</v>
      </c>
      <c r="B265" s="33">
        <v>9</v>
      </c>
      <c r="C265" s="45">
        <v>104</v>
      </c>
      <c r="D265" s="45">
        <v>95</v>
      </c>
      <c r="E265" s="181">
        <v>10.555555555555555</v>
      </c>
      <c r="F265" s="192">
        <v>1.0980832347091909E-4</v>
      </c>
      <c r="G265" s="181">
        <v>1E-3</v>
      </c>
      <c r="H265" s="33">
        <v>127</v>
      </c>
      <c r="I265" s="45">
        <v>698</v>
      </c>
      <c r="J265" s="45">
        <v>571</v>
      </c>
      <c r="K265" s="181">
        <v>4.4960629921259843</v>
      </c>
      <c r="L265" s="192">
        <v>2.127360197258218E-4</v>
      </c>
      <c r="M265" s="181">
        <v>1E-3</v>
      </c>
      <c r="N265" s="33">
        <v>13813</v>
      </c>
      <c r="O265" s="45">
        <v>66016</v>
      </c>
      <c r="P265" s="45">
        <v>52203</v>
      </c>
      <c r="Q265" s="181">
        <v>3.7792659089263738</v>
      </c>
      <c r="R265" s="192">
        <v>2.4632680071257692E-4</v>
      </c>
      <c r="S265" s="181">
        <v>1E-3</v>
      </c>
    </row>
    <row r="266" spans="1:19" x14ac:dyDescent="0.55000000000000004">
      <c r="A266" s="112" t="s">
        <v>556</v>
      </c>
      <c r="B266" s="9">
        <v>7</v>
      </c>
      <c r="C266" s="59">
        <v>4</v>
      </c>
      <c r="D266" s="59">
        <v>-3</v>
      </c>
      <c r="E266" s="246">
        <v>-0.42857142857142855</v>
      </c>
      <c r="F266" s="252">
        <v>8.5406473810714854E-5</v>
      </c>
      <c r="G266" s="246">
        <v>0</v>
      </c>
      <c r="H266" s="9">
        <v>32</v>
      </c>
      <c r="I266" s="59">
        <v>26</v>
      </c>
      <c r="J266" s="59">
        <v>-6</v>
      </c>
      <c r="K266" s="246">
        <v>-0.1875</v>
      </c>
      <c r="L266" s="252">
        <v>5.3602776623829116E-5</v>
      </c>
      <c r="M266" s="246">
        <v>0</v>
      </c>
      <c r="N266" s="9">
        <v>1949</v>
      </c>
      <c r="O266" s="59">
        <v>2199</v>
      </c>
      <c r="P266" s="59">
        <v>250</v>
      </c>
      <c r="Q266" s="246">
        <v>0.12827090815802974</v>
      </c>
      <c r="R266" s="252">
        <v>3.4756456569087988E-5</v>
      </c>
      <c r="S266" s="246">
        <v>0</v>
      </c>
    </row>
    <row r="267" spans="1:19" x14ac:dyDescent="0.55000000000000004">
      <c r="A267" s="115" t="s">
        <v>557</v>
      </c>
      <c r="B267" s="33">
        <v>179</v>
      </c>
      <c r="C267" s="45">
        <v>192</v>
      </c>
      <c r="D267" s="45">
        <v>13</v>
      </c>
      <c r="E267" s="181">
        <v>7.2625698324022353E-2</v>
      </c>
      <c r="F267" s="192">
        <v>2.1839655445882798E-3</v>
      </c>
      <c r="G267" s="181">
        <v>2E-3</v>
      </c>
      <c r="H267" s="33">
        <v>798</v>
      </c>
      <c r="I267" s="45">
        <v>1066</v>
      </c>
      <c r="J267" s="45">
        <v>268</v>
      </c>
      <c r="K267" s="181">
        <v>0.33583959899749372</v>
      </c>
      <c r="L267" s="192">
        <v>1.3367192420567385E-3</v>
      </c>
      <c r="M267" s="181">
        <v>2E-3</v>
      </c>
      <c r="N267" s="33">
        <v>56620</v>
      </c>
      <c r="O267" s="45">
        <v>73733</v>
      </c>
      <c r="P267" s="45">
        <v>17113</v>
      </c>
      <c r="Q267" s="181">
        <v>0.30224302366654893</v>
      </c>
      <c r="R267" s="192">
        <v>1.0097027044339466E-3</v>
      </c>
      <c r="S267" s="181">
        <v>1E-3</v>
      </c>
    </row>
    <row r="268" spans="1:19" x14ac:dyDescent="0.55000000000000004">
      <c r="A268" s="112" t="s">
        <v>558</v>
      </c>
      <c r="B268" s="9">
        <v>4</v>
      </c>
      <c r="C268" s="59">
        <v>6</v>
      </c>
      <c r="D268" s="59">
        <v>2</v>
      </c>
      <c r="E268" s="246">
        <v>0.5</v>
      </c>
      <c r="F268" s="252">
        <v>4.8803699320408487E-5</v>
      </c>
      <c r="G268" s="246">
        <v>0</v>
      </c>
      <c r="H268" s="9">
        <v>38</v>
      </c>
      <c r="I268" s="59">
        <v>30</v>
      </c>
      <c r="J268" s="59">
        <v>-8</v>
      </c>
      <c r="K268" s="246">
        <v>-0.21052631578947367</v>
      </c>
      <c r="L268" s="252">
        <v>6.3653297240797075E-5</v>
      </c>
      <c r="M268" s="246">
        <v>0</v>
      </c>
      <c r="N268" s="9">
        <v>2216</v>
      </c>
      <c r="O268" s="59">
        <v>2299</v>
      </c>
      <c r="P268" s="59">
        <v>83</v>
      </c>
      <c r="Q268" s="246">
        <v>3.7454873646209384E-2</v>
      </c>
      <c r="R268" s="252">
        <v>3.951785929045612E-5</v>
      </c>
      <c r="S268" s="246">
        <v>0</v>
      </c>
    </row>
    <row r="269" spans="1:19" x14ac:dyDescent="0.55000000000000004">
      <c r="A269" s="115" t="s">
        <v>559</v>
      </c>
      <c r="B269" s="33">
        <v>9</v>
      </c>
      <c r="C269" s="45">
        <v>0</v>
      </c>
      <c r="D269" s="45">
        <v>-9</v>
      </c>
      <c r="E269" s="181">
        <v>-1</v>
      </c>
      <c r="F269" s="192">
        <v>1.0980832347091909E-4</v>
      </c>
      <c r="G269" s="181">
        <v>0</v>
      </c>
      <c r="H269" s="33">
        <v>74</v>
      </c>
      <c r="I269" s="45">
        <v>48</v>
      </c>
      <c r="J269" s="45">
        <v>-26</v>
      </c>
      <c r="K269" s="181">
        <v>-0.35135135135135137</v>
      </c>
      <c r="L269" s="192">
        <v>1.2395642094260482E-4</v>
      </c>
      <c r="M269" s="181">
        <v>0</v>
      </c>
      <c r="N269" s="33">
        <v>7906</v>
      </c>
      <c r="O269" s="45">
        <v>5948</v>
      </c>
      <c r="P269" s="45">
        <v>-1958</v>
      </c>
      <c r="Q269" s="181">
        <v>-0.24766000505944852</v>
      </c>
      <c r="R269" s="192">
        <v>1.4098745286567966E-4</v>
      </c>
      <c r="S269" s="181">
        <v>0</v>
      </c>
    </row>
    <row r="270" spans="1:19" x14ac:dyDescent="0.55000000000000004">
      <c r="A270" s="112" t="s">
        <v>560</v>
      </c>
      <c r="B270" s="9">
        <v>0</v>
      </c>
      <c r="C270" s="59">
        <v>1</v>
      </c>
      <c r="D270" s="59">
        <v>1</v>
      </c>
      <c r="E270" s="246" t="s">
        <v>604</v>
      </c>
      <c r="F270" s="252">
        <v>0</v>
      </c>
      <c r="G270" s="246">
        <v>0</v>
      </c>
      <c r="H270" s="9">
        <v>0</v>
      </c>
      <c r="I270" s="59">
        <v>4</v>
      </c>
      <c r="J270" s="59">
        <v>4</v>
      </c>
      <c r="K270" s="246" t="s">
        <v>604</v>
      </c>
      <c r="L270" s="252">
        <v>0</v>
      </c>
      <c r="M270" s="246">
        <v>0</v>
      </c>
      <c r="N270" s="9">
        <v>11058</v>
      </c>
      <c r="O270" s="59">
        <v>9572</v>
      </c>
      <c r="P270" s="59">
        <v>-1486</v>
      </c>
      <c r="Q270" s="246">
        <v>-0.1343823476216314</v>
      </c>
      <c r="R270" s="252">
        <v>1.9719697113441509E-4</v>
      </c>
      <c r="S270" s="246">
        <v>0</v>
      </c>
    </row>
    <row r="271" spans="1:19" x14ac:dyDescent="0.55000000000000004">
      <c r="A271" s="115" t="s">
        <v>561</v>
      </c>
      <c r="B271" s="33">
        <v>0</v>
      </c>
      <c r="C271" s="45">
        <v>4</v>
      </c>
      <c r="D271" s="45">
        <v>4</v>
      </c>
      <c r="E271" s="181" t="s">
        <v>604</v>
      </c>
      <c r="F271" s="192">
        <v>0</v>
      </c>
      <c r="G271" s="181">
        <v>0</v>
      </c>
      <c r="H271" s="33">
        <v>0</v>
      </c>
      <c r="I271" s="45">
        <v>17</v>
      </c>
      <c r="J271" s="45">
        <v>17</v>
      </c>
      <c r="K271" s="181" t="s">
        <v>604</v>
      </c>
      <c r="L271" s="192">
        <v>0</v>
      </c>
      <c r="M271" s="181">
        <v>0</v>
      </c>
      <c r="N271" s="33">
        <v>251</v>
      </c>
      <c r="O271" s="45">
        <v>742</v>
      </c>
      <c r="P271" s="45">
        <v>491</v>
      </c>
      <c r="Q271" s="181">
        <v>1.9561752988047809</v>
      </c>
      <c r="R271" s="192">
        <v>4.4760752174659236E-6</v>
      </c>
      <c r="S271" s="181">
        <v>0</v>
      </c>
    </row>
    <row r="272" spans="1:19" x14ac:dyDescent="0.55000000000000004">
      <c r="A272" s="112" t="s">
        <v>562</v>
      </c>
      <c r="B272" s="47">
        <v>1</v>
      </c>
      <c r="C272" s="46">
        <v>6</v>
      </c>
      <c r="D272" s="46">
        <v>5</v>
      </c>
      <c r="E272" s="175">
        <v>5</v>
      </c>
      <c r="F272" s="195">
        <v>1.2200924830102122E-5</v>
      </c>
      <c r="G272" s="175">
        <v>0</v>
      </c>
      <c r="H272" s="9">
        <v>13</v>
      </c>
      <c r="I272" s="59">
        <v>52</v>
      </c>
      <c r="J272" s="59">
        <v>39</v>
      </c>
      <c r="K272" s="246">
        <v>3</v>
      </c>
      <c r="L272" s="252">
        <v>2.1776128003430578E-5</v>
      </c>
      <c r="M272" s="246">
        <v>0</v>
      </c>
      <c r="N272" s="9">
        <v>1893</v>
      </c>
      <c r="O272" s="59">
        <v>5054</v>
      </c>
      <c r="P272" s="59">
        <v>3161</v>
      </c>
      <c r="Q272" s="246">
        <v>1.6698362387744321</v>
      </c>
      <c r="R272" s="252">
        <v>3.3757810305430253E-5</v>
      </c>
      <c r="S272" s="246">
        <v>0</v>
      </c>
    </row>
    <row r="273" spans="1:19" x14ac:dyDescent="0.55000000000000004">
      <c r="A273" s="115" t="s">
        <v>563</v>
      </c>
      <c r="B273" s="33">
        <v>3</v>
      </c>
      <c r="C273" s="45">
        <v>2</v>
      </c>
      <c r="D273" s="45">
        <v>-1</v>
      </c>
      <c r="E273" s="181">
        <v>-0.33333333333333331</v>
      </c>
      <c r="F273" s="192">
        <v>3.6602774490306367E-5</v>
      </c>
      <c r="G273" s="181">
        <v>0</v>
      </c>
      <c r="H273" s="33">
        <v>11</v>
      </c>
      <c r="I273" s="45">
        <v>8</v>
      </c>
      <c r="J273" s="45">
        <v>-3</v>
      </c>
      <c r="K273" s="181">
        <v>-0.27272727272727271</v>
      </c>
      <c r="L273" s="192">
        <v>1.8425954464441257E-5</v>
      </c>
      <c r="M273" s="181">
        <v>0</v>
      </c>
      <c r="N273" s="33">
        <v>2418</v>
      </c>
      <c r="O273" s="45">
        <v>1859</v>
      </c>
      <c r="P273" s="45">
        <v>-559</v>
      </c>
      <c r="Q273" s="181">
        <v>-0.23118279569892472</v>
      </c>
      <c r="R273" s="192">
        <v>4.3120119027221531E-5</v>
      </c>
      <c r="S273" s="181">
        <v>0</v>
      </c>
    </row>
    <row r="274" spans="1:19" x14ac:dyDescent="0.55000000000000004">
      <c r="A274" s="112" t="s">
        <v>564</v>
      </c>
      <c r="B274" s="9">
        <v>2</v>
      </c>
      <c r="C274" s="59">
        <v>11</v>
      </c>
      <c r="D274" s="59">
        <v>9</v>
      </c>
      <c r="E274" s="246">
        <v>4.5</v>
      </c>
      <c r="F274" s="252">
        <v>2.4401849660204243E-5</v>
      </c>
      <c r="G274" s="246">
        <v>0</v>
      </c>
      <c r="H274" s="9">
        <v>10</v>
      </c>
      <c r="I274" s="59">
        <v>68</v>
      </c>
      <c r="J274" s="59">
        <v>58</v>
      </c>
      <c r="K274" s="246">
        <v>5.8</v>
      </c>
      <c r="L274" s="252">
        <v>1.6750867694946598E-5</v>
      </c>
      <c r="M274" s="246">
        <v>0</v>
      </c>
      <c r="N274" s="9">
        <v>650</v>
      </c>
      <c r="O274" s="59">
        <v>7889</v>
      </c>
      <c r="P274" s="59">
        <v>7239</v>
      </c>
      <c r="Q274" s="246">
        <v>11.136923076923077</v>
      </c>
      <c r="R274" s="252">
        <v>1.1591429846027292E-5</v>
      </c>
      <c r="S274" s="246">
        <v>0</v>
      </c>
    </row>
    <row r="275" spans="1:19" x14ac:dyDescent="0.55000000000000004">
      <c r="A275" s="115" t="s">
        <v>565</v>
      </c>
      <c r="B275" s="33">
        <v>6</v>
      </c>
      <c r="C275" s="45">
        <v>1</v>
      </c>
      <c r="D275" s="45">
        <v>-5</v>
      </c>
      <c r="E275" s="181">
        <v>-0.83333333333333337</v>
      </c>
      <c r="F275" s="192">
        <v>7.3205548980612734E-5</v>
      </c>
      <c r="G275" s="181">
        <v>0</v>
      </c>
      <c r="H275" s="33">
        <v>15</v>
      </c>
      <c r="I275" s="45">
        <v>9</v>
      </c>
      <c r="J275" s="45">
        <v>-6</v>
      </c>
      <c r="K275" s="181">
        <v>-0.4</v>
      </c>
      <c r="L275" s="192">
        <v>2.5126301542419899E-5</v>
      </c>
      <c r="M275" s="181">
        <v>0</v>
      </c>
      <c r="N275" s="33">
        <v>1075</v>
      </c>
      <c r="O275" s="45">
        <v>1375</v>
      </c>
      <c r="P275" s="45">
        <v>300</v>
      </c>
      <c r="Q275" s="181">
        <v>0.27906976744186046</v>
      </c>
      <c r="R275" s="192">
        <v>1.9170441668429753E-5</v>
      </c>
      <c r="S275" s="181">
        <v>0</v>
      </c>
    </row>
    <row r="276" spans="1:19" x14ac:dyDescent="0.55000000000000004">
      <c r="A276" s="112" t="s">
        <v>566</v>
      </c>
      <c r="B276" s="9">
        <v>21</v>
      </c>
      <c r="C276" s="59">
        <v>42</v>
      </c>
      <c r="D276" s="59">
        <v>21</v>
      </c>
      <c r="E276" s="246">
        <v>1</v>
      </c>
      <c r="F276" s="252">
        <v>2.5621942143214457E-4</v>
      </c>
      <c r="G276" s="246">
        <v>0</v>
      </c>
      <c r="H276" s="9">
        <v>224</v>
      </c>
      <c r="I276" s="59">
        <v>411</v>
      </c>
      <c r="J276" s="59">
        <v>187</v>
      </c>
      <c r="K276" s="246">
        <v>0.8348214285714286</v>
      </c>
      <c r="L276" s="252">
        <v>3.7521943636680379E-4</v>
      </c>
      <c r="M276" s="246">
        <v>1E-3</v>
      </c>
      <c r="N276" s="9">
        <v>13832</v>
      </c>
      <c r="O276" s="59">
        <v>31611</v>
      </c>
      <c r="P276" s="59">
        <v>17779</v>
      </c>
      <c r="Q276" s="246">
        <v>1.2853528050896472</v>
      </c>
      <c r="R276" s="252">
        <v>2.4666562712346077E-4</v>
      </c>
      <c r="S276" s="246">
        <v>1E-3</v>
      </c>
    </row>
    <row r="277" spans="1:19" x14ac:dyDescent="0.55000000000000004">
      <c r="A277" s="115" t="s">
        <v>567</v>
      </c>
      <c r="B277" s="33">
        <v>57</v>
      </c>
      <c r="C277" s="45">
        <v>53</v>
      </c>
      <c r="D277" s="45">
        <v>-4</v>
      </c>
      <c r="E277" s="181">
        <v>-7.0175438596491224E-2</v>
      </c>
      <c r="F277" s="192">
        <v>6.9545271531582095E-4</v>
      </c>
      <c r="G277" s="181">
        <v>1E-3</v>
      </c>
      <c r="H277" s="33">
        <v>476</v>
      </c>
      <c r="I277" s="45">
        <v>426</v>
      </c>
      <c r="J277" s="45">
        <v>-50</v>
      </c>
      <c r="K277" s="181">
        <v>-0.10504201680672269</v>
      </c>
      <c r="L277" s="192">
        <v>7.9734130227945811E-4</v>
      </c>
      <c r="M277" s="181">
        <v>1E-3</v>
      </c>
      <c r="N277" s="33">
        <v>39061</v>
      </c>
      <c r="O277" s="45">
        <v>33134</v>
      </c>
      <c r="P277" s="45">
        <v>-5927</v>
      </c>
      <c r="Q277" s="181">
        <v>-0.15173702670182534</v>
      </c>
      <c r="R277" s="192">
        <v>6.965736018702647E-4</v>
      </c>
      <c r="S277" s="181">
        <v>1E-3</v>
      </c>
    </row>
    <row r="278" spans="1:19" x14ac:dyDescent="0.55000000000000004">
      <c r="A278" s="112" t="s">
        <v>568</v>
      </c>
      <c r="B278" s="9">
        <v>8</v>
      </c>
      <c r="C278" s="59">
        <v>9</v>
      </c>
      <c r="D278" s="59">
        <v>1</v>
      </c>
      <c r="E278" s="246">
        <v>0.125</v>
      </c>
      <c r="F278" s="252">
        <v>9.7607398640816974E-5</v>
      </c>
      <c r="G278" s="246">
        <v>0</v>
      </c>
      <c r="H278" s="9">
        <v>64</v>
      </c>
      <c r="I278" s="59">
        <v>63</v>
      </c>
      <c r="J278" s="59">
        <v>-1</v>
      </c>
      <c r="K278" s="246">
        <v>-1.5625E-2</v>
      </c>
      <c r="L278" s="252">
        <v>1.0720555324765823E-4</v>
      </c>
      <c r="M278" s="246">
        <v>0</v>
      </c>
      <c r="N278" s="9">
        <v>4144</v>
      </c>
      <c r="O278" s="59">
        <v>3724</v>
      </c>
      <c r="P278" s="59">
        <v>-420</v>
      </c>
      <c r="Q278" s="246">
        <v>-0.10135135135135136</v>
      </c>
      <c r="R278" s="252">
        <v>7.389982351067246E-5</v>
      </c>
      <c r="S278" s="246">
        <v>0</v>
      </c>
    </row>
    <row r="279" spans="1:19" x14ac:dyDescent="0.55000000000000004">
      <c r="A279" s="115" t="s">
        <v>569</v>
      </c>
      <c r="B279" s="33">
        <v>1</v>
      </c>
      <c r="C279" s="45">
        <v>4</v>
      </c>
      <c r="D279" s="45">
        <v>3</v>
      </c>
      <c r="E279" s="181">
        <v>3</v>
      </c>
      <c r="F279" s="192">
        <v>1.2200924830102122E-5</v>
      </c>
      <c r="G279" s="181">
        <v>0</v>
      </c>
      <c r="H279" s="33">
        <v>7</v>
      </c>
      <c r="I279" s="45">
        <v>9</v>
      </c>
      <c r="J279" s="45">
        <v>2</v>
      </c>
      <c r="K279" s="181">
        <v>0.2857142857142857</v>
      </c>
      <c r="L279" s="192">
        <v>1.1725607386462618E-5</v>
      </c>
      <c r="M279" s="181">
        <v>0</v>
      </c>
      <c r="N279" s="33">
        <v>830</v>
      </c>
      <c r="O279" s="45">
        <v>860</v>
      </c>
      <c r="P279" s="45">
        <v>30</v>
      </c>
      <c r="Q279" s="181">
        <v>3.614457831325301E-2</v>
      </c>
      <c r="R279" s="192">
        <v>1.4801364264927157E-5</v>
      </c>
      <c r="S279" s="181">
        <v>0</v>
      </c>
    </row>
    <row r="280" spans="1:19" x14ac:dyDescent="0.55000000000000004">
      <c r="A280" s="112" t="s">
        <v>570</v>
      </c>
      <c r="B280" s="9">
        <v>0</v>
      </c>
      <c r="C280" s="59">
        <v>0</v>
      </c>
      <c r="D280" s="59">
        <v>0</v>
      </c>
      <c r="E280" s="246" t="s">
        <v>604</v>
      </c>
      <c r="F280" s="252">
        <v>0</v>
      </c>
      <c r="G280" s="246">
        <v>0</v>
      </c>
      <c r="H280" s="9">
        <v>2</v>
      </c>
      <c r="I280" s="59">
        <v>3</v>
      </c>
      <c r="J280" s="59">
        <v>1</v>
      </c>
      <c r="K280" s="246">
        <v>0.5</v>
      </c>
      <c r="L280" s="252">
        <v>3.3501735389893197E-6</v>
      </c>
      <c r="M280" s="246">
        <v>0</v>
      </c>
      <c r="N280" s="9">
        <v>184</v>
      </c>
      <c r="O280" s="59">
        <v>227</v>
      </c>
      <c r="P280" s="59">
        <v>43</v>
      </c>
      <c r="Q280" s="246">
        <v>0.23369565217391305</v>
      </c>
      <c r="R280" s="252">
        <v>3.281266294875418E-6</v>
      </c>
      <c r="S280" s="246">
        <v>0</v>
      </c>
    </row>
    <row r="281" spans="1:19" x14ac:dyDescent="0.55000000000000004">
      <c r="A281" s="115" t="s">
        <v>571</v>
      </c>
      <c r="B281" s="33">
        <v>1</v>
      </c>
      <c r="C281" s="45">
        <v>0</v>
      </c>
      <c r="D281" s="45">
        <v>-1</v>
      </c>
      <c r="E281" s="181">
        <v>-1</v>
      </c>
      <c r="F281" s="192">
        <v>1.2200924830102122E-5</v>
      </c>
      <c r="G281" s="181">
        <v>0</v>
      </c>
      <c r="H281" s="33">
        <v>3</v>
      </c>
      <c r="I281" s="45">
        <v>2</v>
      </c>
      <c r="J281" s="45">
        <v>-1</v>
      </c>
      <c r="K281" s="181">
        <v>-0.33333333333333331</v>
      </c>
      <c r="L281" s="192">
        <v>5.0252603084839798E-6</v>
      </c>
      <c r="M281" s="181">
        <v>0</v>
      </c>
      <c r="N281" s="33">
        <v>588</v>
      </c>
      <c r="O281" s="45">
        <v>661</v>
      </c>
      <c r="P281" s="45">
        <v>73</v>
      </c>
      <c r="Q281" s="181">
        <v>0.12414965986394558</v>
      </c>
      <c r="R281" s="192">
        <v>1.0485785768406227E-5</v>
      </c>
      <c r="S281" s="181">
        <v>0</v>
      </c>
    </row>
    <row r="282" spans="1:19" x14ac:dyDescent="0.55000000000000004">
      <c r="A282" s="112" t="s">
        <v>572</v>
      </c>
      <c r="B282" s="9">
        <v>0</v>
      </c>
      <c r="C282" s="59">
        <v>0</v>
      </c>
      <c r="D282" s="59">
        <v>0</v>
      </c>
      <c r="E282" s="246" t="s">
        <v>604</v>
      </c>
      <c r="F282" s="252">
        <v>0</v>
      </c>
      <c r="G282" s="246">
        <v>0</v>
      </c>
      <c r="H282" s="9">
        <v>5</v>
      </c>
      <c r="I282" s="59">
        <v>0</v>
      </c>
      <c r="J282" s="59">
        <v>-5</v>
      </c>
      <c r="K282" s="246">
        <v>-1</v>
      </c>
      <c r="L282" s="252">
        <v>8.3754338474732991E-6</v>
      </c>
      <c r="M282" s="246">
        <v>0</v>
      </c>
      <c r="N282" s="9">
        <v>452</v>
      </c>
      <c r="O282" s="59">
        <v>202</v>
      </c>
      <c r="P282" s="59">
        <v>-250</v>
      </c>
      <c r="Q282" s="246">
        <v>-0.55309734513274333</v>
      </c>
      <c r="R282" s="252">
        <v>8.0605019852374395E-6</v>
      </c>
      <c r="S282" s="246">
        <v>0</v>
      </c>
    </row>
    <row r="283" spans="1:19" x14ac:dyDescent="0.55000000000000004">
      <c r="A283" s="115" t="s">
        <v>573</v>
      </c>
      <c r="B283" s="33">
        <v>2</v>
      </c>
      <c r="C283" s="45">
        <v>0</v>
      </c>
      <c r="D283" s="45">
        <v>-2</v>
      </c>
      <c r="E283" s="181">
        <v>-1</v>
      </c>
      <c r="F283" s="192">
        <v>2.4401849660204243E-5</v>
      </c>
      <c r="G283" s="181">
        <v>0</v>
      </c>
      <c r="H283" s="33">
        <v>12</v>
      </c>
      <c r="I283" s="45">
        <v>11</v>
      </c>
      <c r="J283" s="45">
        <v>-1</v>
      </c>
      <c r="K283" s="181">
        <v>-8.3333333333333329E-2</v>
      </c>
      <c r="L283" s="192">
        <v>2.0101041233935919E-5</v>
      </c>
      <c r="M283" s="181">
        <v>0</v>
      </c>
      <c r="N283" s="33">
        <v>923</v>
      </c>
      <c r="O283" s="45">
        <v>764</v>
      </c>
      <c r="P283" s="45">
        <v>-159</v>
      </c>
      <c r="Q283" s="181">
        <v>-0.1722643553629469</v>
      </c>
      <c r="R283" s="192">
        <v>1.6459830381358756E-5</v>
      </c>
      <c r="S283" s="181">
        <v>0</v>
      </c>
    </row>
    <row r="284" spans="1:19" x14ac:dyDescent="0.55000000000000004">
      <c r="A284" s="112" t="s">
        <v>574</v>
      </c>
      <c r="B284" s="9" t="s">
        <v>604</v>
      </c>
      <c r="C284" s="59">
        <v>0</v>
      </c>
      <c r="D284" s="59" t="s">
        <v>604</v>
      </c>
      <c r="E284" s="246" t="s">
        <v>604</v>
      </c>
      <c r="F284" s="252" t="s">
        <v>604</v>
      </c>
      <c r="G284" s="246">
        <v>0</v>
      </c>
      <c r="H284" s="9" t="s">
        <v>604</v>
      </c>
      <c r="I284" s="59">
        <v>0</v>
      </c>
      <c r="J284" s="59" t="s">
        <v>604</v>
      </c>
      <c r="K284" s="246" t="s">
        <v>604</v>
      </c>
      <c r="L284" s="252" t="s">
        <v>604</v>
      </c>
      <c r="M284" s="246">
        <v>0</v>
      </c>
      <c r="N284" s="9" t="s">
        <v>604</v>
      </c>
      <c r="O284" s="59">
        <v>1034</v>
      </c>
      <c r="P284" s="59" t="s">
        <v>604</v>
      </c>
      <c r="Q284" s="246" t="s">
        <v>604</v>
      </c>
      <c r="R284" s="252" t="s">
        <v>604</v>
      </c>
      <c r="S284" s="246">
        <v>0</v>
      </c>
    </row>
    <row r="285" spans="1:19" x14ac:dyDescent="0.55000000000000004">
      <c r="A285" s="115" t="s">
        <v>575</v>
      </c>
      <c r="B285" s="33">
        <v>0</v>
      </c>
      <c r="C285" s="45">
        <v>0</v>
      </c>
      <c r="D285" s="45">
        <v>0</v>
      </c>
      <c r="E285" s="181" t="s">
        <v>604</v>
      </c>
      <c r="F285" s="192">
        <v>0</v>
      </c>
      <c r="G285" s="181">
        <v>0</v>
      </c>
      <c r="H285" s="33">
        <v>0</v>
      </c>
      <c r="I285" s="45">
        <v>2</v>
      </c>
      <c r="J285" s="45">
        <v>2</v>
      </c>
      <c r="K285" s="181" t="s">
        <v>604</v>
      </c>
      <c r="L285" s="192">
        <v>0</v>
      </c>
      <c r="M285" s="181">
        <v>0</v>
      </c>
      <c r="N285" s="33">
        <v>208</v>
      </c>
      <c r="O285" s="45">
        <v>257</v>
      </c>
      <c r="P285" s="45">
        <v>49</v>
      </c>
      <c r="Q285" s="181">
        <v>0.23557692307692307</v>
      </c>
      <c r="R285" s="192">
        <v>3.7092575507287335E-6</v>
      </c>
      <c r="S285" s="181">
        <v>0</v>
      </c>
    </row>
    <row r="286" spans="1:19" x14ac:dyDescent="0.55000000000000004">
      <c r="A286" s="112" t="s">
        <v>576</v>
      </c>
      <c r="B286" s="9">
        <v>29</v>
      </c>
      <c r="C286" s="59">
        <v>33</v>
      </c>
      <c r="D286" s="59">
        <v>4</v>
      </c>
      <c r="E286" s="246">
        <v>0.13793103448275862</v>
      </c>
      <c r="F286" s="252">
        <v>3.5382682007296153E-4</v>
      </c>
      <c r="G286" s="246">
        <v>0</v>
      </c>
      <c r="H286" s="9">
        <v>167</v>
      </c>
      <c r="I286" s="59">
        <v>162</v>
      </c>
      <c r="J286" s="59">
        <v>-5</v>
      </c>
      <c r="K286" s="246">
        <v>-2.9940119760479042E-2</v>
      </c>
      <c r="L286" s="252">
        <v>2.7973949050560818E-4</v>
      </c>
      <c r="M286" s="246">
        <v>0</v>
      </c>
      <c r="N286" s="9">
        <v>11766</v>
      </c>
      <c r="O286" s="59">
        <v>12813</v>
      </c>
      <c r="P286" s="59">
        <v>1047</v>
      </c>
      <c r="Q286" s="246">
        <v>8.8985211626721059E-2</v>
      </c>
      <c r="R286" s="252">
        <v>2.0982271318208787E-4</v>
      </c>
      <c r="S286" s="246">
        <v>0</v>
      </c>
    </row>
    <row r="287" spans="1:19" x14ac:dyDescent="0.55000000000000004">
      <c r="A287" s="115" t="s">
        <v>577</v>
      </c>
      <c r="B287" s="33">
        <v>0</v>
      </c>
      <c r="C287" s="45">
        <v>2</v>
      </c>
      <c r="D287" s="45">
        <v>2</v>
      </c>
      <c r="E287" s="181" t="s">
        <v>604</v>
      </c>
      <c r="F287" s="192">
        <v>0</v>
      </c>
      <c r="G287" s="181">
        <v>0</v>
      </c>
      <c r="H287" s="33">
        <v>16</v>
      </c>
      <c r="I287" s="45">
        <v>15</v>
      </c>
      <c r="J287" s="45">
        <v>-1</v>
      </c>
      <c r="K287" s="181">
        <v>-6.25E-2</v>
      </c>
      <c r="L287" s="192">
        <v>2.6801388311914558E-5</v>
      </c>
      <c r="M287" s="181">
        <v>0</v>
      </c>
      <c r="N287" s="33">
        <v>1276</v>
      </c>
      <c r="O287" s="45">
        <v>1045</v>
      </c>
      <c r="P287" s="45">
        <v>-231</v>
      </c>
      <c r="Q287" s="181">
        <v>-0.18103448275862069</v>
      </c>
      <c r="R287" s="192">
        <v>2.275486843620127E-5</v>
      </c>
      <c r="S287" s="181">
        <v>0</v>
      </c>
    </row>
    <row r="288" spans="1:19" x14ac:dyDescent="0.55000000000000004">
      <c r="A288" s="112" t="s">
        <v>578</v>
      </c>
      <c r="B288" s="9" t="s">
        <v>604</v>
      </c>
      <c r="C288" s="59">
        <v>0</v>
      </c>
      <c r="D288" s="59" t="s">
        <v>604</v>
      </c>
      <c r="E288" s="246" t="s">
        <v>604</v>
      </c>
      <c r="F288" s="252" t="s">
        <v>604</v>
      </c>
      <c r="G288" s="246">
        <v>0</v>
      </c>
      <c r="H288" s="9" t="s">
        <v>604</v>
      </c>
      <c r="I288" s="59">
        <v>3</v>
      </c>
      <c r="J288" s="59" t="s">
        <v>604</v>
      </c>
      <c r="K288" s="246" t="s">
        <v>604</v>
      </c>
      <c r="L288" s="252" t="s">
        <v>604</v>
      </c>
      <c r="M288" s="246">
        <v>0</v>
      </c>
      <c r="N288" s="9" t="s">
        <v>604</v>
      </c>
      <c r="O288" s="59">
        <v>413</v>
      </c>
      <c r="P288" s="59" t="s">
        <v>604</v>
      </c>
      <c r="Q288" s="246" t="s">
        <v>604</v>
      </c>
      <c r="R288" s="252" t="s">
        <v>604</v>
      </c>
      <c r="S288" s="246">
        <v>0</v>
      </c>
    </row>
    <row r="289" spans="1:19" x14ac:dyDescent="0.55000000000000004">
      <c r="A289" s="115" t="s">
        <v>579</v>
      </c>
      <c r="B289" s="33">
        <v>1</v>
      </c>
      <c r="C289" s="45">
        <v>1</v>
      </c>
      <c r="D289" s="45">
        <v>0</v>
      </c>
      <c r="E289" s="181">
        <v>0</v>
      </c>
      <c r="F289" s="192">
        <v>1.2200924830102122E-5</v>
      </c>
      <c r="G289" s="181">
        <v>0</v>
      </c>
      <c r="H289" s="33">
        <v>19</v>
      </c>
      <c r="I289" s="45">
        <v>20</v>
      </c>
      <c r="J289" s="45">
        <v>1</v>
      </c>
      <c r="K289" s="181">
        <v>5.2631578947368418E-2</v>
      </c>
      <c r="L289" s="192">
        <v>3.1826648620398538E-5</v>
      </c>
      <c r="M289" s="181">
        <v>0</v>
      </c>
      <c r="N289" s="33">
        <v>4105</v>
      </c>
      <c r="O289" s="45">
        <v>4090</v>
      </c>
      <c r="P289" s="45">
        <v>-15</v>
      </c>
      <c r="Q289" s="181">
        <v>-3.6540803897685747E-3</v>
      </c>
      <c r="R289" s="192">
        <v>7.320433771991082E-5</v>
      </c>
      <c r="S289" s="181">
        <v>0</v>
      </c>
    </row>
    <row r="290" spans="1:19" ht="14.7" thickBot="1" x14ac:dyDescent="0.6">
      <c r="A290" s="245" t="s">
        <v>580</v>
      </c>
      <c r="B290" s="70">
        <v>6508</v>
      </c>
      <c r="C290" s="71">
        <v>5593</v>
      </c>
      <c r="D290" s="71">
        <v>-915</v>
      </c>
      <c r="E290" s="247">
        <v>-0.14059618930547019</v>
      </c>
      <c r="F290" s="253">
        <v>7.9403618794304603E-2</v>
      </c>
      <c r="G290" s="247">
        <v>6.4000000000000001E-2</v>
      </c>
      <c r="H290" s="70">
        <v>44681</v>
      </c>
      <c r="I290" s="71">
        <v>40042</v>
      </c>
      <c r="J290" s="71">
        <v>-4639</v>
      </c>
      <c r="K290" s="247">
        <v>-0.10382489201226472</v>
      </c>
      <c r="L290" s="253">
        <v>7.4844551947790897E-2</v>
      </c>
      <c r="M290" s="247">
        <v>6.2E-2</v>
      </c>
      <c r="N290" s="70">
        <v>4038032</v>
      </c>
      <c r="O290" s="71">
        <v>3595589</v>
      </c>
      <c r="P290" s="71">
        <v>-442443</v>
      </c>
      <c r="Q290" s="247">
        <v>-0.10956896824988013</v>
      </c>
      <c r="R290" s="253">
        <v>7.2010099452328127E-2</v>
      </c>
      <c r="S290" s="247">
        <v>0.06</v>
      </c>
    </row>
    <row r="293" spans="1:19" ht="18.3" x14ac:dyDescent="0.7">
      <c r="A293" s="19" t="s">
        <v>9</v>
      </c>
    </row>
    <row r="294" spans="1:19" ht="14.7" thickBot="1" x14ac:dyDescent="0.6"/>
    <row r="295" spans="1:19" ht="14.7" thickBot="1" x14ac:dyDescent="0.6">
      <c r="A295" s="496"/>
      <c r="B295" s="504" t="s">
        <v>9</v>
      </c>
      <c r="C295" s="489"/>
      <c r="D295" s="489"/>
      <c r="E295" s="489"/>
      <c r="F295" s="489"/>
      <c r="G295" s="499"/>
      <c r="H295" s="488" t="s">
        <v>12</v>
      </c>
      <c r="I295" s="489"/>
      <c r="J295" s="489"/>
      <c r="K295" s="489"/>
      <c r="L295" s="489"/>
      <c r="M295" s="499"/>
      <c r="N295" s="488" t="s">
        <v>13</v>
      </c>
      <c r="O295" s="489"/>
      <c r="P295" s="489"/>
      <c r="Q295" s="489"/>
      <c r="R295" s="489"/>
      <c r="S295" s="499"/>
    </row>
    <row r="296" spans="1:19" ht="14.7" thickBot="1" x14ac:dyDescent="0.6">
      <c r="A296" s="497"/>
      <c r="B296" s="492" t="s">
        <v>15</v>
      </c>
      <c r="C296" s="490"/>
      <c r="D296" s="490"/>
      <c r="E296" s="491"/>
      <c r="F296" s="493" t="s">
        <v>19</v>
      </c>
      <c r="G296" s="491"/>
      <c r="H296" s="493" t="s">
        <v>15</v>
      </c>
      <c r="I296" s="490"/>
      <c r="J296" s="490"/>
      <c r="K296" s="491"/>
      <c r="L296" s="493" t="s">
        <v>19</v>
      </c>
      <c r="M296" s="491"/>
      <c r="N296" s="492" t="s">
        <v>15</v>
      </c>
      <c r="O296" s="490"/>
      <c r="P296" s="490"/>
      <c r="Q296" s="491"/>
      <c r="R296" s="493" t="s">
        <v>19</v>
      </c>
      <c r="S296" s="491"/>
    </row>
    <row r="297" spans="1:19" ht="14.7" thickBot="1" x14ac:dyDescent="0.6">
      <c r="A297" s="498"/>
      <c r="B297" s="450">
        <v>2011</v>
      </c>
      <c r="C297" s="451">
        <v>2021</v>
      </c>
      <c r="D297" s="452" t="s">
        <v>20</v>
      </c>
      <c r="E297" s="347" t="s">
        <v>21</v>
      </c>
      <c r="F297" s="346">
        <v>2011</v>
      </c>
      <c r="G297" s="347">
        <v>2021</v>
      </c>
      <c r="H297" s="97">
        <v>2011</v>
      </c>
      <c r="I297" s="95">
        <v>2021</v>
      </c>
      <c r="J297" s="95" t="s">
        <v>20</v>
      </c>
      <c r="K297" s="96" t="s">
        <v>21</v>
      </c>
      <c r="L297" s="97">
        <v>2011</v>
      </c>
      <c r="M297" s="96">
        <v>2021</v>
      </c>
      <c r="N297" s="94">
        <v>2011</v>
      </c>
      <c r="O297" s="95">
        <v>2021</v>
      </c>
      <c r="P297" s="95" t="s">
        <v>20</v>
      </c>
      <c r="Q297" s="96" t="s">
        <v>21</v>
      </c>
      <c r="R297" s="97">
        <v>2011</v>
      </c>
      <c r="S297" s="96">
        <v>2021</v>
      </c>
    </row>
    <row r="298" spans="1:19" x14ac:dyDescent="0.55000000000000004">
      <c r="A298" s="114" t="s">
        <v>521</v>
      </c>
      <c r="B298" s="74">
        <v>75881</v>
      </c>
      <c r="C298" s="73">
        <v>63145</v>
      </c>
      <c r="D298" s="73">
        <v>-12736</v>
      </c>
      <c r="E298" s="325">
        <v>-0.16784175221728759</v>
      </c>
      <c r="F298" s="449">
        <v>0.62357011373348237</v>
      </c>
      <c r="G298" s="325">
        <v>0.47700000000000004</v>
      </c>
      <c r="H298" s="257">
        <v>379144</v>
      </c>
      <c r="I298" s="258">
        <v>317610</v>
      </c>
      <c r="J298" s="258">
        <v>-61534</v>
      </c>
      <c r="K298" s="259">
        <v>-0.16229717468824509</v>
      </c>
      <c r="L298" s="260">
        <v>0.63509909813328336</v>
      </c>
      <c r="M298" s="259">
        <v>0.49200000000000005</v>
      </c>
      <c r="N298" s="257">
        <v>33243175</v>
      </c>
      <c r="O298" s="258">
        <v>27522672</v>
      </c>
      <c r="P298" s="258">
        <v>-5720503</v>
      </c>
      <c r="Q298" s="259">
        <v>-0.17208052479945132</v>
      </c>
      <c r="R298" s="260">
        <v>0.59282450903339745</v>
      </c>
      <c r="S298" s="259">
        <v>0.46200000000000002</v>
      </c>
    </row>
    <row r="299" spans="1:19" x14ac:dyDescent="0.55000000000000004">
      <c r="A299" s="118" t="s">
        <v>522</v>
      </c>
      <c r="B299" s="33">
        <v>311</v>
      </c>
      <c r="C299" s="45">
        <v>401</v>
      </c>
      <c r="D299" s="45">
        <v>90</v>
      </c>
      <c r="E299" s="181">
        <v>0.28938906752411575</v>
      </c>
      <c r="F299" s="192">
        <v>2.5557162579712051E-3</v>
      </c>
      <c r="G299" s="181">
        <v>3.0000000000000001E-3</v>
      </c>
      <c r="H299" s="33">
        <v>1772</v>
      </c>
      <c r="I299" s="45">
        <v>2383</v>
      </c>
      <c r="J299" s="45">
        <v>611</v>
      </c>
      <c r="K299" s="181">
        <v>0.34480812641083519</v>
      </c>
      <c r="L299" s="192">
        <v>2.9682537555445372E-3</v>
      </c>
      <c r="M299" s="181">
        <v>4.0000000000000001E-3</v>
      </c>
      <c r="N299" s="33">
        <v>247743</v>
      </c>
      <c r="O299" s="45">
        <v>272508</v>
      </c>
      <c r="P299" s="45">
        <v>24765</v>
      </c>
      <c r="Q299" s="181">
        <v>9.9962461098799971E-2</v>
      </c>
      <c r="R299" s="192">
        <v>4.4179932374528302E-3</v>
      </c>
      <c r="S299" s="181">
        <v>5.0000000000000001E-3</v>
      </c>
    </row>
    <row r="300" spans="1:19" x14ac:dyDescent="0.55000000000000004">
      <c r="A300" s="117" t="s">
        <v>523</v>
      </c>
      <c r="B300" s="9">
        <v>728</v>
      </c>
      <c r="C300" s="59">
        <v>1283</v>
      </c>
      <c r="D300" s="59">
        <v>555</v>
      </c>
      <c r="E300" s="246">
        <v>0.76236263736263732</v>
      </c>
      <c r="F300" s="252">
        <v>5.9825126553152324E-3</v>
      </c>
      <c r="G300" s="246">
        <v>0.01</v>
      </c>
      <c r="H300" s="9">
        <v>2222</v>
      </c>
      <c r="I300" s="59">
        <v>3777</v>
      </c>
      <c r="J300" s="59">
        <v>1555</v>
      </c>
      <c r="K300" s="246">
        <v>0.69981998199819984</v>
      </c>
      <c r="L300" s="252">
        <v>3.722042801817134E-3</v>
      </c>
      <c r="M300" s="246">
        <v>6.0000000000000001E-3</v>
      </c>
      <c r="N300" s="9">
        <v>816633</v>
      </c>
      <c r="O300" s="59">
        <v>1032775</v>
      </c>
      <c r="P300" s="59">
        <v>216142</v>
      </c>
      <c r="Q300" s="246">
        <v>0.26467458454409754</v>
      </c>
      <c r="R300" s="252">
        <v>1.4562990968385855E-2</v>
      </c>
      <c r="S300" s="246">
        <v>1.7000000000000001E-2</v>
      </c>
    </row>
    <row r="301" spans="1:19" x14ac:dyDescent="0.55000000000000004">
      <c r="A301" s="118" t="s">
        <v>524</v>
      </c>
      <c r="B301" s="33">
        <v>50</v>
      </c>
      <c r="C301" s="45">
        <v>64</v>
      </c>
      <c r="D301" s="45">
        <v>14</v>
      </c>
      <c r="E301" s="181">
        <v>0.28000000000000003</v>
      </c>
      <c r="F301" s="192">
        <v>4.1088685819472748E-4</v>
      </c>
      <c r="G301" s="181">
        <v>0</v>
      </c>
      <c r="H301" s="33">
        <v>539</v>
      </c>
      <c r="I301" s="45">
        <v>688</v>
      </c>
      <c r="J301" s="45">
        <v>149</v>
      </c>
      <c r="K301" s="181">
        <v>0.27643784786641928</v>
      </c>
      <c r="L301" s="192">
        <v>9.0287176875762166E-4</v>
      </c>
      <c r="M301" s="181">
        <v>1E-3</v>
      </c>
      <c r="N301" s="33">
        <v>263346</v>
      </c>
      <c r="O301" s="45">
        <v>271327</v>
      </c>
      <c r="P301" s="45">
        <v>7981</v>
      </c>
      <c r="Q301" s="181">
        <v>3.0306137173148635E-2</v>
      </c>
      <c r="R301" s="192">
        <v>4.6962410526644668E-3</v>
      </c>
      <c r="S301" s="181">
        <v>5.0000000000000001E-3</v>
      </c>
    </row>
    <row r="302" spans="1:19" x14ac:dyDescent="0.55000000000000004">
      <c r="A302" s="117" t="s">
        <v>529</v>
      </c>
      <c r="B302" s="9">
        <v>3885</v>
      </c>
      <c r="C302" s="59">
        <v>6200</v>
      </c>
      <c r="D302" s="59">
        <v>2315</v>
      </c>
      <c r="E302" s="246">
        <v>0.59588159588159584</v>
      </c>
      <c r="F302" s="252">
        <v>3.1925908881730324E-2</v>
      </c>
      <c r="G302" s="246">
        <v>4.7E-2</v>
      </c>
      <c r="H302" s="9">
        <v>5741</v>
      </c>
      <c r="I302" s="59">
        <v>9347</v>
      </c>
      <c r="J302" s="59">
        <v>3606</v>
      </c>
      <c r="K302" s="246">
        <v>0.6281135690646229</v>
      </c>
      <c r="L302" s="252">
        <v>9.6166731436688416E-3</v>
      </c>
      <c r="M302" s="246">
        <v>1.3999999999999999E-2</v>
      </c>
      <c r="N302" s="9">
        <v>2706066</v>
      </c>
      <c r="O302" s="59">
        <v>3868133</v>
      </c>
      <c r="P302" s="59">
        <v>1162067</v>
      </c>
      <c r="Q302" s="246">
        <v>0.42943039822384227</v>
      </c>
      <c r="R302" s="252">
        <v>4.8257191073414911E-2</v>
      </c>
      <c r="S302" s="246">
        <v>6.5000000000000002E-2</v>
      </c>
    </row>
    <row r="303" spans="1:19" x14ac:dyDescent="0.55000000000000004">
      <c r="A303" s="118" t="s">
        <v>526</v>
      </c>
      <c r="B303" s="33">
        <v>134</v>
      </c>
      <c r="C303" s="45">
        <v>255</v>
      </c>
      <c r="D303" s="45">
        <v>121</v>
      </c>
      <c r="E303" s="181">
        <v>0.90298507462686572</v>
      </c>
      <c r="F303" s="192">
        <v>1.1011767799618698E-3</v>
      </c>
      <c r="G303" s="181">
        <v>2E-3</v>
      </c>
      <c r="H303" s="33">
        <v>449</v>
      </c>
      <c r="I303" s="45">
        <v>761</v>
      </c>
      <c r="J303" s="45">
        <v>312</v>
      </c>
      <c r="K303" s="181">
        <v>0.69487750556792871</v>
      </c>
      <c r="L303" s="192">
        <v>7.521139595031023E-4</v>
      </c>
      <c r="M303" s="181">
        <v>1E-3</v>
      </c>
      <c r="N303" s="33">
        <v>423158</v>
      </c>
      <c r="O303" s="45">
        <v>524140</v>
      </c>
      <c r="P303" s="45">
        <v>100982</v>
      </c>
      <c r="Q303" s="181">
        <v>0.238638995363434</v>
      </c>
      <c r="R303" s="192">
        <v>7.5461634935157186E-3</v>
      </c>
      <c r="S303" s="181">
        <v>9.0000000000000011E-3</v>
      </c>
    </row>
    <row r="304" spans="1:19" x14ac:dyDescent="0.55000000000000004">
      <c r="A304" s="98" t="s">
        <v>581</v>
      </c>
      <c r="B304" s="152">
        <v>31851</v>
      </c>
      <c r="C304" s="138">
        <v>52508</v>
      </c>
      <c r="D304" s="138">
        <v>20657</v>
      </c>
      <c r="E304" s="255">
        <v>0.64855106590059963</v>
      </c>
      <c r="F304" s="256">
        <v>0.26174314640720531</v>
      </c>
      <c r="G304" s="255">
        <v>0.39700000000000002</v>
      </c>
      <c r="H304" s="152">
        <v>159496</v>
      </c>
      <c r="I304" s="138">
        <v>266958</v>
      </c>
      <c r="J304" s="138">
        <v>107462</v>
      </c>
      <c r="K304" s="255">
        <v>0.67375984350704721</v>
      </c>
      <c r="L304" s="256">
        <v>0.26716963938732025</v>
      </c>
      <c r="M304" s="255">
        <v>0.41399999999999998</v>
      </c>
      <c r="N304" s="152">
        <v>14097229</v>
      </c>
      <c r="O304" s="138">
        <v>22162062</v>
      </c>
      <c r="P304" s="138">
        <v>8064833</v>
      </c>
      <c r="Q304" s="255">
        <v>0.57208640080969109</v>
      </c>
      <c r="R304" s="256">
        <v>0.25139544765674077</v>
      </c>
      <c r="S304" s="255">
        <v>0.37200000000000005</v>
      </c>
    </row>
    <row r="305" spans="1:19" x14ac:dyDescent="0.55000000000000004">
      <c r="A305" s="115" t="s">
        <v>531</v>
      </c>
      <c r="B305" s="33">
        <v>67</v>
      </c>
      <c r="C305" s="45">
        <v>63</v>
      </c>
      <c r="D305" s="45">
        <v>-4</v>
      </c>
      <c r="E305" s="181">
        <v>-5.9701492537313432E-2</v>
      </c>
      <c r="F305" s="192">
        <v>5.5058838998093488E-4</v>
      </c>
      <c r="G305" s="181">
        <v>0</v>
      </c>
      <c r="H305" s="33">
        <v>407</v>
      </c>
      <c r="I305" s="45">
        <v>409</v>
      </c>
      <c r="J305" s="45">
        <v>2</v>
      </c>
      <c r="K305" s="181">
        <v>4.9140049140049139E-3</v>
      </c>
      <c r="L305" s="192">
        <v>6.8176031518432656E-4</v>
      </c>
      <c r="M305" s="181">
        <v>1E-3</v>
      </c>
      <c r="N305" s="33">
        <v>32382</v>
      </c>
      <c r="O305" s="45">
        <v>32114</v>
      </c>
      <c r="P305" s="45">
        <v>-268</v>
      </c>
      <c r="Q305" s="181">
        <v>-8.2762028287320117E-3</v>
      </c>
      <c r="R305" s="192">
        <v>5.7746720196008583E-4</v>
      </c>
      <c r="S305" s="181">
        <v>1E-3</v>
      </c>
    </row>
    <row r="306" spans="1:19" x14ac:dyDescent="0.55000000000000004">
      <c r="A306" s="112" t="s">
        <v>532</v>
      </c>
      <c r="B306" s="9">
        <v>45</v>
      </c>
      <c r="C306" s="59">
        <v>32</v>
      </c>
      <c r="D306" s="59">
        <v>-13</v>
      </c>
      <c r="E306" s="246">
        <v>-0.28888888888888886</v>
      </c>
      <c r="F306" s="252">
        <v>3.6979817237525476E-4</v>
      </c>
      <c r="G306" s="246">
        <v>0</v>
      </c>
      <c r="H306" s="9">
        <v>290</v>
      </c>
      <c r="I306" s="59">
        <v>173</v>
      </c>
      <c r="J306" s="59">
        <v>-117</v>
      </c>
      <c r="K306" s="246">
        <v>-0.40344827586206894</v>
      </c>
      <c r="L306" s="252">
        <v>4.8577516315345134E-4</v>
      </c>
      <c r="M306" s="246">
        <v>0</v>
      </c>
      <c r="N306" s="9">
        <v>29267</v>
      </c>
      <c r="O306" s="59">
        <v>13848</v>
      </c>
      <c r="P306" s="59">
        <v>-15419</v>
      </c>
      <c r="Q306" s="246">
        <v>-0.52683910206034101</v>
      </c>
      <c r="R306" s="252">
        <v>5.2191750354412425E-4</v>
      </c>
      <c r="S306" s="246">
        <v>0</v>
      </c>
    </row>
    <row r="307" spans="1:19" x14ac:dyDescent="0.55000000000000004">
      <c r="A307" s="115" t="s">
        <v>533</v>
      </c>
      <c r="B307" s="33">
        <v>0</v>
      </c>
      <c r="C307" s="45">
        <v>0</v>
      </c>
      <c r="D307" s="45">
        <v>0</v>
      </c>
      <c r="E307" s="181" t="s">
        <v>604</v>
      </c>
      <c r="F307" s="192">
        <v>0</v>
      </c>
      <c r="G307" s="181">
        <v>0</v>
      </c>
      <c r="H307" s="33">
        <v>4</v>
      </c>
      <c r="I307" s="45">
        <v>5</v>
      </c>
      <c r="J307" s="45">
        <v>1</v>
      </c>
      <c r="K307" s="181">
        <v>0.25</v>
      </c>
      <c r="L307" s="192">
        <v>6.7003470779786394E-6</v>
      </c>
      <c r="M307" s="181">
        <v>0</v>
      </c>
      <c r="N307" s="33">
        <v>513</v>
      </c>
      <c r="O307" s="45">
        <v>305</v>
      </c>
      <c r="P307" s="45">
        <v>-208</v>
      </c>
      <c r="Q307" s="181">
        <v>-0.40545808966861596</v>
      </c>
      <c r="R307" s="192">
        <v>9.1483130938646175E-6</v>
      </c>
      <c r="S307" s="181">
        <v>0</v>
      </c>
    </row>
    <row r="308" spans="1:19" x14ac:dyDescent="0.55000000000000004">
      <c r="A308" s="116" t="s">
        <v>534</v>
      </c>
      <c r="B308" s="9">
        <v>13</v>
      </c>
      <c r="C308" s="59">
        <v>9</v>
      </c>
      <c r="D308" s="59">
        <v>-4</v>
      </c>
      <c r="E308" s="246">
        <v>-0.30769230769230771</v>
      </c>
      <c r="F308" s="252">
        <v>1.0683058313062914E-4</v>
      </c>
      <c r="G308" s="246">
        <v>0</v>
      </c>
      <c r="H308" s="47">
        <v>211</v>
      </c>
      <c r="I308" s="46">
        <v>183</v>
      </c>
      <c r="J308" s="46">
        <v>-28</v>
      </c>
      <c r="K308" s="175">
        <v>-0.13270142180094788</v>
      </c>
      <c r="L308" s="195">
        <v>3.5344330836337324E-4</v>
      </c>
      <c r="M308" s="175">
        <v>0</v>
      </c>
      <c r="N308" s="9">
        <v>15067</v>
      </c>
      <c r="O308" s="59">
        <v>10246</v>
      </c>
      <c r="P308" s="59">
        <v>-4821</v>
      </c>
      <c r="Q308" s="246">
        <v>-0.3199707971062587</v>
      </c>
      <c r="R308" s="252">
        <v>2.6868934383091265E-4</v>
      </c>
      <c r="S308" s="246">
        <v>0</v>
      </c>
    </row>
    <row r="309" spans="1:19" x14ac:dyDescent="0.55000000000000004">
      <c r="A309" s="115" t="s">
        <v>535</v>
      </c>
      <c r="B309" s="33">
        <v>31724</v>
      </c>
      <c r="C309" s="45">
        <v>52403</v>
      </c>
      <c r="D309" s="45">
        <v>20679</v>
      </c>
      <c r="E309" s="181">
        <v>0.65184087756903286</v>
      </c>
      <c r="F309" s="192">
        <v>0.26069949378739071</v>
      </c>
      <c r="G309" s="181">
        <v>0.39600000000000002</v>
      </c>
      <c r="H309" s="33">
        <v>158580</v>
      </c>
      <c r="I309" s="45">
        <v>266184</v>
      </c>
      <c r="J309" s="45">
        <v>107604</v>
      </c>
      <c r="K309" s="181">
        <v>0.67854710556186149</v>
      </c>
      <c r="L309" s="192">
        <v>0.26563525990646314</v>
      </c>
      <c r="M309" s="181">
        <v>0.41299999999999998</v>
      </c>
      <c r="N309" s="33">
        <v>14019652</v>
      </c>
      <c r="O309" s="45">
        <v>22105473</v>
      </c>
      <c r="P309" s="45">
        <v>8085821</v>
      </c>
      <c r="Q309" s="181">
        <v>0.57674905197361537</v>
      </c>
      <c r="R309" s="192">
        <v>0.25001201942110191</v>
      </c>
      <c r="S309" s="181">
        <v>0.371</v>
      </c>
    </row>
    <row r="310" spans="1:19" x14ac:dyDescent="0.55000000000000004">
      <c r="A310" s="116" t="s">
        <v>536</v>
      </c>
      <c r="B310" s="9">
        <v>2</v>
      </c>
      <c r="C310" s="59">
        <v>1</v>
      </c>
      <c r="D310" s="59">
        <v>-1</v>
      </c>
      <c r="E310" s="246">
        <v>-0.5</v>
      </c>
      <c r="F310" s="252">
        <v>1.64354743277891E-5</v>
      </c>
      <c r="G310" s="246">
        <v>0</v>
      </c>
      <c r="H310" s="47">
        <v>4</v>
      </c>
      <c r="I310" s="46">
        <v>4</v>
      </c>
      <c r="J310" s="46">
        <v>0</v>
      </c>
      <c r="K310" s="175">
        <v>0</v>
      </c>
      <c r="L310" s="195">
        <v>6.7003470779786394E-6</v>
      </c>
      <c r="M310" s="175">
        <v>0</v>
      </c>
      <c r="N310" s="9">
        <v>348</v>
      </c>
      <c r="O310" s="59">
        <v>76</v>
      </c>
      <c r="P310" s="59">
        <v>-272</v>
      </c>
      <c r="Q310" s="246">
        <v>-0.7816091954022989</v>
      </c>
      <c r="R310" s="252">
        <v>6.2058732098730731E-6</v>
      </c>
      <c r="S310" s="246">
        <v>0</v>
      </c>
    </row>
    <row r="311" spans="1:19" x14ac:dyDescent="0.55000000000000004">
      <c r="A311" s="100" t="s">
        <v>582</v>
      </c>
      <c r="B311" s="140">
        <v>499</v>
      </c>
      <c r="C311" s="139">
        <v>649</v>
      </c>
      <c r="D311" s="139">
        <v>150</v>
      </c>
      <c r="E311" s="229">
        <v>0.30060120240480964</v>
      </c>
      <c r="F311" s="230">
        <v>4.1006508447833804E-3</v>
      </c>
      <c r="G311" s="229">
        <v>5.0000000000000001E-3</v>
      </c>
      <c r="H311" s="140">
        <v>2940</v>
      </c>
      <c r="I311" s="139">
        <v>3513</v>
      </c>
      <c r="J311" s="139">
        <v>573</v>
      </c>
      <c r="K311" s="229">
        <v>0.19489795918367347</v>
      </c>
      <c r="L311" s="230">
        <v>4.9247551023142997E-3</v>
      </c>
      <c r="M311" s="229">
        <v>5.0000000000000001E-3</v>
      </c>
      <c r="N311" s="140">
        <v>240530</v>
      </c>
      <c r="O311" s="139">
        <v>348338</v>
      </c>
      <c r="P311" s="139">
        <v>107808</v>
      </c>
      <c r="Q311" s="229">
        <v>0.4482102024695464</v>
      </c>
      <c r="R311" s="230">
        <v>4.2893640320999151E-3</v>
      </c>
      <c r="S311" s="229">
        <v>6.0000000000000001E-3</v>
      </c>
    </row>
    <row r="312" spans="1:19" x14ac:dyDescent="0.55000000000000004">
      <c r="A312" s="112" t="s">
        <v>530</v>
      </c>
      <c r="B312" s="9" t="s">
        <v>604</v>
      </c>
      <c r="C312" s="59">
        <v>0</v>
      </c>
      <c r="D312" s="59" t="s">
        <v>604</v>
      </c>
      <c r="E312" s="246" t="s">
        <v>604</v>
      </c>
      <c r="F312" s="252" t="s">
        <v>604</v>
      </c>
      <c r="G312" s="246">
        <v>0</v>
      </c>
      <c r="H312" s="9" t="s">
        <v>604</v>
      </c>
      <c r="I312" s="59">
        <v>4</v>
      </c>
      <c r="J312" s="59" t="s">
        <v>604</v>
      </c>
      <c r="K312" s="246" t="s">
        <v>604</v>
      </c>
      <c r="L312" s="252" t="s">
        <v>604</v>
      </c>
      <c r="M312" s="246">
        <v>0</v>
      </c>
      <c r="N312" s="9" t="s">
        <v>604</v>
      </c>
      <c r="O312" s="59">
        <v>25672</v>
      </c>
      <c r="P312" s="59" t="s">
        <v>604</v>
      </c>
      <c r="Q312" s="246" t="s">
        <v>604</v>
      </c>
      <c r="R312" s="252" t="s">
        <v>604</v>
      </c>
      <c r="S312" s="246">
        <v>0</v>
      </c>
    </row>
    <row r="313" spans="1:19" x14ac:dyDescent="0.55000000000000004">
      <c r="A313" s="115" t="s">
        <v>537</v>
      </c>
      <c r="B313" s="33">
        <v>1</v>
      </c>
      <c r="C313" s="45">
        <v>3</v>
      </c>
      <c r="D313" s="45">
        <v>2</v>
      </c>
      <c r="E313" s="181">
        <v>2</v>
      </c>
      <c r="F313" s="192">
        <v>8.2177371638945501E-6</v>
      </c>
      <c r="G313" s="181">
        <v>0</v>
      </c>
      <c r="H313" s="33">
        <v>11</v>
      </c>
      <c r="I313" s="45">
        <v>17</v>
      </c>
      <c r="J313" s="45">
        <v>6</v>
      </c>
      <c r="K313" s="181">
        <v>0.54545454545454541</v>
      </c>
      <c r="L313" s="192">
        <v>1.8425954464441257E-5</v>
      </c>
      <c r="M313" s="181">
        <v>0</v>
      </c>
      <c r="N313" s="33">
        <v>541</v>
      </c>
      <c r="O313" s="45">
        <v>802</v>
      </c>
      <c r="P313" s="45">
        <v>261</v>
      </c>
      <c r="Q313" s="181">
        <v>0.48243992606284658</v>
      </c>
      <c r="R313" s="192">
        <v>9.6476362256934847E-6</v>
      </c>
      <c r="S313" s="181">
        <v>0</v>
      </c>
    </row>
    <row r="314" spans="1:19" x14ac:dyDescent="0.55000000000000004">
      <c r="A314" s="112" t="s">
        <v>538</v>
      </c>
      <c r="B314" s="9">
        <v>9</v>
      </c>
      <c r="C314" s="59">
        <v>3</v>
      </c>
      <c r="D314" s="59">
        <v>-6</v>
      </c>
      <c r="E314" s="246">
        <v>-0.66666666666666663</v>
      </c>
      <c r="F314" s="252">
        <v>7.395963447505095E-5</v>
      </c>
      <c r="G314" s="246">
        <v>0</v>
      </c>
      <c r="H314" s="9">
        <v>36</v>
      </c>
      <c r="I314" s="59">
        <v>41</v>
      </c>
      <c r="J314" s="59">
        <v>5</v>
      </c>
      <c r="K314" s="246">
        <v>0.1388888888888889</v>
      </c>
      <c r="L314" s="252">
        <v>6.0303123701807751E-5</v>
      </c>
      <c r="M314" s="246">
        <v>0</v>
      </c>
      <c r="N314" s="9">
        <v>5021</v>
      </c>
      <c r="O314" s="59">
        <v>4716</v>
      </c>
      <c r="P314" s="59">
        <v>-305</v>
      </c>
      <c r="Q314" s="246">
        <v>-6.0744871539533958E-2</v>
      </c>
      <c r="R314" s="252">
        <v>8.9539337318312359E-5</v>
      </c>
      <c r="S314" s="246">
        <v>0</v>
      </c>
    </row>
    <row r="315" spans="1:19" x14ac:dyDescent="0.55000000000000004">
      <c r="A315" s="115" t="s">
        <v>539</v>
      </c>
      <c r="B315" s="33">
        <v>6</v>
      </c>
      <c r="C315" s="45">
        <v>2</v>
      </c>
      <c r="D315" s="45">
        <v>-4</v>
      </c>
      <c r="E315" s="181">
        <v>-0.66666666666666663</v>
      </c>
      <c r="F315" s="192">
        <v>4.9306422983367298E-5</v>
      </c>
      <c r="G315" s="181">
        <v>0</v>
      </c>
      <c r="H315" s="33">
        <v>25</v>
      </c>
      <c r="I315" s="45">
        <v>17</v>
      </c>
      <c r="J315" s="45">
        <v>-8</v>
      </c>
      <c r="K315" s="181">
        <v>-0.32</v>
      </c>
      <c r="L315" s="192">
        <v>4.1877169237366497E-5</v>
      </c>
      <c r="M315" s="181">
        <v>0</v>
      </c>
      <c r="N315" s="33">
        <v>2969</v>
      </c>
      <c r="O315" s="45">
        <v>2414</v>
      </c>
      <c r="P315" s="45">
        <v>-555</v>
      </c>
      <c r="Q315" s="181">
        <v>-0.18693162681037387</v>
      </c>
      <c r="R315" s="192">
        <v>5.2946084942853896E-5</v>
      </c>
      <c r="S315" s="181">
        <v>0</v>
      </c>
    </row>
    <row r="316" spans="1:19" x14ac:dyDescent="0.55000000000000004">
      <c r="A316" s="112" t="s">
        <v>540</v>
      </c>
      <c r="B316" s="9">
        <v>0</v>
      </c>
      <c r="C316" s="59">
        <v>0</v>
      </c>
      <c r="D316" s="59">
        <v>0</v>
      </c>
      <c r="E316" s="246" t="s">
        <v>604</v>
      </c>
      <c r="F316" s="252">
        <v>0</v>
      </c>
      <c r="G316" s="246">
        <v>0</v>
      </c>
      <c r="H316" s="9">
        <v>0</v>
      </c>
      <c r="I316" s="59">
        <v>1</v>
      </c>
      <c r="J316" s="59">
        <v>1</v>
      </c>
      <c r="K316" s="246" t="s">
        <v>604</v>
      </c>
      <c r="L316" s="252">
        <v>0</v>
      </c>
      <c r="M316" s="246">
        <v>0</v>
      </c>
      <c r="N316" s="9">
        <v>442</v>
      </c>
      <c r="O316" s="59">
        <v>235</v>
      </c>
      <c r="P316" s="59">
        <v>-207</v>
      </c>
      <c r="Q316" s="246">
        <v>-0.46832579185520362</v>
      </c>
      <c r="R316" s="252">
        <v>7.8821722952985593E-6</v>
      </c>
      <c r="S316" s="246">
        <v>0</v>
      </c>
    </row>
    <row r="317" spans="1:19" x14ac:dyDescent="0.55000000000000004">
      <c r="A317" s="115" t="s">
        <v>541</v>
      </c>
      <c r="B317" s="33">
        <v>0</v>
      </c>
      <c r="C317" s="45">
        <v>0</v>
      </c>
      <c r="D317" s="45">
        <v>0</v>
      </c>
      <c r="E317" s="181" t="s">
        <v>604</v>
      </c>
      <c r="F317" s="192">
        <v>0</v>
      </c>
      <c r="G317" s="181">
        <v>0</v>
      </c>
      <c r="H317" s="33">
        <v>0</v>
      </c>
      <c r="I317" s="45">
        <v>0</v>
      </c>
      <c r="J317" s="45">
        <v>0</v>
      </c>
      <c r="K317" s="181" t="s">
        <v>604</v>
      </c>
      <c r="L317" s="192">
        <v>0</v>
      </c>
      <c r="M317" s="181">
        <v>0</v>
      </c>
      <c r="N317" s="33">
        <v>182</v>
      </c>
      <c r="O317" s="45">
        <v>112</v>
      </c>
      <c r="P317" s="45">
        <v>-70</v>
      </c>
      <c r="Q317" s="181">
        <v>-0.38461538461538464</v>
      </c>
      <c r="R317" s="192">
        <v>3.2456003568876417E-6</v>
      </c>
      <c r="S317" s="181">
        <v>0</v>
      </c>
    </row>
    <row r="318" spans="1:19" x14ac:dyDescent="0.55000000000000004">
      <c r="A318" s="112" t="s">
        <v>542</v>
      </c>
      <c r="B318" s="47">
        <v>1</v>
      </c>
      <c r="C318" s="46">
        <v>0</v>
      </c>
      <c r="D318" s="46">
        <v>-1</v>
      </c>
      <c r="E318" s="175">
        <v>-1</v>
      </c>
      <c r="F318" s="195">
        <v>8.2177371638945501E-6</v>
      </c>
      <c r="G318" s="175">
        <v>0</v>
      </c>
      <c r="H318" s="9">
        <v>3</v>
      </c>
      <c r="I318" s="59">
        <v>0</v>
      </c>
      <c r="J318" s="59">
        <v>-3</v>
      </c>
      <c r="K318" s="175">
        <v>-1</v>
      </c>
      <c r="L318" s="252">
        <v>5.0252603084839798E-6</v>
      </c>
      <c r="M318" s="246">
        <v>0</v>
      </c>
      <c r="N318" s="9">
        <v>408</v>
      </c>
      <c r="O318" s="59">
        <v>24</v>
      </c>
      <c r="P318" s="59">
        <v>-384</v>
      </c>
      <c r="Q318" s="246">
        <v>-0.94117647058823528</v>
      </c>
      <c r="R318" s="252">
        <v>7.2758513495063619E-6</v>
      </c>
      <c r="S318" s="246">
        <v>0</v>
      </c>
    </row>
    <row r="319" spans="1:19" x14ac:dyDescent="0.55000000000000004">
      <c r="A319" s="115" t="s">
        <v>543</v>
      </c>
      <c r="B319" s="33">
        <v>0</v>
      </c>
      <c r="C319" s="45">
        <v>0</v>
      </c>
      <c r="D319" s="45">
        <v>0</v>
      </c>
      <c r="E319" s="181" t="s">
        <v>604</v>
      </c>
      <c r="F319" s="192">
        <v>0</v>
      </c>
      <c r="G319" s="181">
        <v>0</v>
      </c>
      <c r="H319" s="33">
        <v>0</v>
      </c>
      <c r="I319" s="45">
        <v>4</v>
      </c>
      <c r="J319" s="45">
        <v>4</v>
      </c>
      <c r="K319" s="181" t="s">
        <v>604</v>
      </c>
      <c r="L319" s="192">
        <v>0</v>
      </c>
      <c r="M319" s="181">
        <v>0</v>
      </c>
      <c r="N319" s="33">
        <v>124</v>
      </c>
      <c r="O319" s="45">
        <v>76</v>
      </c>
      <c r="P319" s="45">
        <v>-48</v>
      </c>
      <c r="Q319" s="181">
        <v>-0.38709677419354838</v>
      </c>
      <c r="R319" s="192">
        <v>2.2112881552421297E-6</v>
      </c>
      <c r="S319" s="181">
        <v>0</v>
      </c>
    </row>
    <row r="320" spans="1:19" x14ac:dyDescent="0.55000000000000004">
      <c r="A320" s="112" t="s">
        <v>544</v>
      </c>
      <c r="B320" s="9">
        <v>4</v>
      </c>
      <c r="C320" s="59">
        <v>1</v>
      </c>
      <c r="D320" s="59">
        <v>-3</v>
      </c>
      <c r="E320" s="246">
        <v>-0.75</v>
      </c>
      <c r="F320" s="252">
        <v>3.2870948655578201E-5</v>
      </c>
      <c r="G320" s="246">
        <v>0</v>
      </c>
      <c r="H320" s="9">
        <v>25</v>
      </c>
      <c r="I320" s="59">
        <v>19</v>
      </c>
      <c r="J320" s="59">
        <v>-6</v>
      </c>
      <c r="K320" s="246">
        <v>-0.24</v>
      </c>
      <c r="L320" s="252">
        <v>4.1877169237366497E-5</v>
      </c>
      <c r="M320" s="246">
        <v>0</v>
      </c>
      <c r="N320" s="9">
        <v>1199</v>
      </c>
      <c r="O320" s="59">
        <v>1093</v>
      </c>
      <c r="P320" s="59">
        <v>-106</v>
      </c>
      <c r="Q320" s="246">
        <v>-8.8407005838198494E-2</v>
      </c>
      <c r="R320" s="252">
        <v>2.1381729823671882E-5</v>
      </c>
      <c r="S320" s="246">
        <v>0</v>
      </c>
    </row>
    <row r="321" spans="1:19" x14ac:dyDescent="0.55000000000000004">
      <c r="A321" s="115" t="s">
        <v>545</v>
      </c>
      <c r="B321" s="33">
        <v>8</v>
      </c>
      <c r="C321" s="45">
        <v>3</v>
      </c>
      <c r="D321" s="45">
        <v>-5</v>
      </c>
      <c r="E321" s="181">
        <v>-0.625</v>
      </c>
      <c r="F321" s="192">
        <v>6.5741897311156401E-5</v>
      </c>
      <c r="G321" s="181">
        <v>0</v>
      </c>
      <c r="H321" s="33">
        <v>60</v>
      </c>
      <c r="I321" s="45">
        <v>33</v>
      </c>
      <c r="J321" s="45">
        <v>-27</v>
      </c>
      <c r="K321" s="181">
        <v>-0.45</v>
      </c>
      <c r="L321" s="192">
        <v>1.005052061696796E-4</v>
      </c>
      <c r="M321" s="181">
        <v>0</v>
      </c>
      <c r="N321" s="33">
        <v>4189</v>
      </c>
      <c r="O321" s="45">
        <v>2490</v>
      </c>
      <c r="P321" s="45">
        <v>-1699</v>
      </c>
      <c r="Q321" s="181">
        <v>-0.40558605872523273</v>
      </c>
      <c r="R321" s="192">
        <v>7.4702307115397421E-5</v>
      </c>
      <c r="S321" s="181">
        <v>0</v>
      </c>
    </row>
    <row r="322" spans="1:19" x14ac:dyDescent="0.55000000000000004">
      <c r="A322" s="112" t="s">
        <v>546</v>
      </c>
      <c r="B322" s="9">
        <v>0</v>
      </c>
      <c r="C322" s="59">
        <v>1</v>
      </c>
      <c r="D322" s="59">
        <v>1</v>
      </c>
      <c r="E322" s="246" t="s">
        <v>604</v>
      </c>
      <c r="F322" s="252">
        <v>0</v>
      </c>
      <c r="G322" s="246">
        <v>0</v>
      </c>
      <c r="H322" s="9">
        <v>0</v>
      </c>
      <c r="I322" s="59">
        <v>10</v>
      </c>
      <c r="J322" s="59">
        <v>10</v>
      </c>
      <c r="K322" s="246" t="s">
        <v>604</v>
      </c>
      <c r="L322" s="252">
        <v>0</v>
      </c>
      <c r="M322" s="246">
        <v>0</v>
      </c>
      <c r="N322" s="9">
        <v>515</v>
      </c>
      <c r="O322" s="59">
        <v>626</v>
      </c>
      <c r="P322" s="59">
        <v>111</v>
      </c>
      <c r="Q322" s="246">
        <v>0.21553398058252426</v>
      </c>
      <c r="R322" s="252">
        <v>9.1839790318523925E-6</v>
      </c>
      <c r="S322" s="246">
        <v>0</v>
      </c>
    </row>
    <row r="323" spans="1:19" x14ac:dyDescent="0.55000000000000004">
      <c r="A323" s="115" t="s">
        <v>547</v>
      </c>
      <c r="B323" s="33">
        <v>0</v>
      </c>
      <c r="C323" s="45">
        <v>0</v>
      </c>
      <c r="D323" s="45">
        <v>0</v>
      </c>
      <c r="E323" s="181" t="s">
        <v>604</v>
      </c>
      <c r="F323" s="192">
        <v>0</v>
      </c>
      <c r="G323" s="181">
        <v>0</v>
      </c>
      <c r="H323" s="33">
        <v>5</v>
      </c>
      <c r="I323" s="45">
        <v>5</v>
      </c>
      <c r="J323" s="45">
        <v>0</v>
      </c>
      <c r="K323" s="181">
        <v>0</v>
      </c>
      <c r="L323" s="192">
        <v>8.3754338474732991E-6</v>
      </c>
      <c r="M323" s="181">
        <v>0</v>
      </c>
      <c r="N323" s="33">
        <v>379</v>
      </c>
      <c r="O323" s="45">
        <v>329</v>
      </c>
      <c r="P323" s="45">
        <v>-50</v>
      </c>
      <c r="Q323" s="181">
        <v>-0.13192612137203166</v>
      </c>
      <c r="R323" s="192">
        <v>6.7586952486836063E-6</v>
      </c>
      <c r="S323" s="181">
        <v>0</v>
      </c>
    </row>
    <row r="324" spans="1:19" x14ac:dyDescent="0.55000000000000004">
      <c r="A324" s="112" t="s">
        <v>548</v>
      </c>
      <c r="B324" s="9">
        <v>4</v>
      </c>
      <c r="C324" s="59">
        <v>9</v>
      </c>
      <c r="D324" s="59">
        <v>5</v>
      </c>
      <c r="E324" s="246">
        <v>1.25</v>
      </c>
      <c r="F324" s="252">
        <v>3.2870948655578201E-5</v>
      </c>
      <c r="G324" s="246">
        <v>0</v>
      </c>
      <c r="H324" s="9">
        <v>20</v>
      </c>
      <c r="I324" s="59">
        <v>55</v>
      </c>
      <c r="J324" s="59">
        <v>35</v>
      </c>
      <c r="K324" s="246">
        <v>1.75</v>
      </c>
      <c r="L324" s="252">
        <v>3.3501735389893196E-5</v>
      </c>
      <c r="M324" s="246">
        <v>0</v>
      </c>
      <c r="N324" s="9">
        <v>1958</v>
      </c>
      <c r="O324" s="59">
        <v>4721</v>
      </c>
      <c r="P324" s="59">
        <v>2763</v>
      </c>
      <c r="Q324" s="246">
        <v>1.4111338100102144</v>
      </c>
      <c r="R324" s="252">
        <v>3.4916953290032981E-5</v>
      </c>
      <c r="S324" s="246">
        <v>0</v>
      </c>
    </row>
    <row r="325" spans="1:19" x14ac:dyDescent="0.55000000000000004">
      <c r="A325" s="115" t="s">
        <v>549</v>
      </c>
      <c r="B325" s="33">
        <v>5</v>
      </c>
      <c r="C325" s="45">
        <v>12</v>
      </c>
      <c r="D325" s="45">
        <v>7</v>
      </c>
      <c r="E325" s="181">
        <v>1.4</v>
      </c>
      <c r="F325" s="192">
        <v>4.1088685819472749E-5</v>
      </c>
      <c r="G325" s="181">
        <v>0</v>
      </c>
      <c r="H325" s="33">
        <v>23</v>
      </c>
      <c r="I325" s="45">
        <v>23</v>
      </c>
      <c r="J325" s="45">
        <v>0</v>
      </c>
      <c r="K325" s="181">
        <v>0</v>
      </c>
      <c r="L325" s="192">
        <v>3.8526995698377173E-5</v>
      </c>
      <c r="M325" s="181">
        <v>0</v>
      </c>
      <c r="N325" s="33">
        <v>20288</v>
      </c>
      <c r="O325" s="45">
        <v>24991</v>
      </c>
      <c r="P325" s="45">
        <v>4703</v>
      </c>
      <c r="Q325" s="181">
        <v>0.23181190851735015</v>
      </c>
      <c r="R325" s="192">
        <v>3.6179527494800261E-4</v>
      </c>
      <c r="S325" s="181">
        <v>0</v>
      </c>
    </row>
    <row r="326" spans="1:19" x14ac:dyDescent="0.55000000000000004">
      <c r="A326" s="112" t="s">
        <v>550</v>
      </c>
      <c r="B326" s="9">
        <v>47</v>
      </c>
      <c r="C326" s="59">
        <v>19</v>
      </c>
      <c r="D326" s="59">
        <v>-28</v>
      </c>
      <c r="E326" s="246">
        <v>-0.5957446808510638</v>
      </c>
      <c r="F326" s="252">
        <v>3.8623364670304386E-4</v>
      </c>
      <c r="G326" s="246">
        <v>0</v>
      </c>
      <c r="H326" s="9">
        <v>602</v>
      </c>
      <c r="I326" s="59">
        <v>117</v>
      </c>
      <c r="J326" s="59">
        <v>-485</v>
      </c>
      <c r="K326" s="246">
        <v>-0.80564784053156147</v>
      </c>
      <c r="L326" s="252">
        <v>1.0084022352357853E-3</v>
      </c>
      <c r="M326" s="246">
        <v>0</v>
      </c>
      <c r="N326" s="9">
        <v>23566</v>
      </c>
      <c r="O326" s="59">
        <v>11402</v>
      </c>
      <c r="P326" s="59">
        <v>-12164</v>
      </c>
      <c r="Q326" s="246">
        <v>-0.51616735975558004</v>
      </c>
      <c r="R326" s="252">
        <v>4.2025174730996793E-4</v>
      </c>
      <c r="S326" s="246">
        <v>0</v>
      </c>
    </row>
    <row r="327" spans="1:19" x14ac:dyDescent="0.55000000000000004">
      <c r="A327" s="115" t="s">
        <v>551</v>
      </c>
      <c r="B327" s="33">
        <v>2</v>
      </c>
      <c r="C327" s="45">
        <v>0</v>
      </c>
      <c r="D327" s="45">
        <v>-2</v>
      </c>
      <c r="E327" s="181">
        <v>-1</v>
      </c>
      <c r="F327" s="192">
        <v>1.64354743277891E-5</v>
      </c>
      <c r="G327" s="181">
        <v>0</v>
      </c>
      <c r="H327" s="33">
        <v>5</v>
      </c>
      <c r="I327" s="45">
        <v>2</v>
      </c>
      <c r="J327" s="45">
        <v>-3</v>
      </c>
      <c r="K327" s="181">
        <v>-0.6</v>
      </c>
      <c r="L327" s="192">
        <v>8.3754338474732991E-6</v>
      </c>
      <c r="M327" s="181">
        <v>0</v>
      </c>
      <c r="N327" s="33">
        <v>204</v>
      </c>
      <c r="O327" s="45">
        <v>145</v>
      </c>
      <c r="P327" s="45">
        <v>-59</v>
      </c>
      <c r="Q327" s="181">
        <v>-0.28921568627450983</v>
      </c>
      <c r="R327" s="192">
        <v>3.637925674753181E-6</v>
      </c>
      <c r="S327" s="181">
        <v>0</v>
      </c>
    </row>
    <row r="328" spans="1:19" x14ac:dyDescent="0.55000000000000004">
      <c r="A328" s="112" t="s">
        <v>552</v>
      </c>
      <c r="B328" s="9">
        <v>0</v>
      </c>
      <c r="C328" s="59">
        <v>0</v>
      </c>
      <c r="D328" s="59">
        <v>0</v>
      </c>
      <c r="E328" s="246" t="s">
        <v>604</v>
      </c>
      <c r="F328" s="252">
        <v>0</v>
      </c>
      <c r="G328" s="246">
        <v>0</v>
      </c>
      <c r="H328" s="9">
        <v>0</v>
      </c>
      <c r="I328" s="59">
        <v>0</v>
      </c>
      <c r="J328" s="59">
        <v>0</v>
      </c>
      <c r="K328" s="246" t="s">
        <v>604</v>
      </c>
      <c r="L328" s="252">
        <v>0</v>
      </c>
      <c r="M328" s="246">
        <v>0</v>
      </c>
      <c r="N328" s="9">
        <v>127</v>
      </c>
      <c r="O328" s="59">
        <v>82</v>
      </c>
      <c r="P328" s="59">
        <v>-45</v>
      </c>
      <c r="Q328" s="246">
        <v>-0.3543307086614173</v>
      </c>
      <c r="R328" s="252">
        <v>2.2647870622237939E-6</v>
      </c>
      <c r="S328" s="246">
        <v>0</v>
      </c>
    </row>
    <row r="329" spans="1:19" x14ac:dyDescent="0.55000000000000004">
      <c r="A329" s="115" t="s">
        <v>553</v>
      </c>
      <c r="B329" s="33">
        <v>0</v>
      </c>
      <c r="C329" s="45">
        <v>0</v>
      </c>
      <c r="D329" s="45">
        <v>0</v>
      </c>
      <c r="E329" s="181" t="s">
        <v>604</v>
      </c>
      <c r="F329" s="192">
        <v>0</v>
      </c>
      <c r="G329" s="181">
        <v>0</v>
      </c>
      <c r="H329" s="33">
        <v>8</v>
      </c>
      <c r="I329" s="45">
        <v>11</v>
      </c>
      <c r="J329" s="45">
        <v>3</v>
      </c>
      <c r="K329" s="181">
        <v>0.375</v>
      </c>
      <c r="L329" s="192">
        <v>1.3400694155957279E-5</v>
      </c>
      <c r="M329" s="181">
        <v>0</v>
      </c>
      <c r="N329" s="33">
        <v>698</v>
      </c>
      <c r="O329" s="45">
        <v>397</v>
      </c>
      <c r="P329" s="45">
        <v>-301</v>
      </c>
      <c r="Q329" s="181">
        <v>-0.43123209169054444</v>
      </c>
      <c r="R329" s="192">
        <v>1.2447412357733923E-5</v>
      </c>
      <c r="S329" s="181">
        <v>0</v>
      </c>
    </row>
    <row r="330" spans="1:19" x14ac:dyDescent="0.55000000000000004">
      <c r="A330" s="112" t="s">
        <v>554</v>
      </c>
      <c r="B330" s="9">
        <v>1</v>
      </c>
      <c r="C330" s="59">
        <v>0</v>
      </c>
      <c r="D330" s="59">
        <v>-1</v>
      </c>
      <c r="E330" s="246">
        <v>-1</v>
      </c>
      <c r="F330" s="252">
        <v>8.2177371638945501E-6</v>
      </c>
      <c r="G330" s="246">
        <v>0</v>
      </c>
      <c r="H330" s="9">
        <v>4</v>
      </c>
      <c r="I330" s="59">
        <v>1</v>
      </c>
      <c r="J330" s="59">
        <v>-3</v>
      </c>
      <c r="K330" s="246">
        <v>-0.75</v>
      </c>
      <c r="L330" s="252">
        <v>6.7003470779786394E-6</v>
      </c>
      <c r="M330" s="246">
        <v>0</v>
      </c>
      <c r="N330" s="9">
        <v>502</v>
      </c>
      <c r="O330" s="59">
        <v>490</v>
      </c>
      <c r="P330" s="59">
        <v>-12</v>
      </c>
      <c r="Q330" s="246">
        <v>-2.3904382470119521E-2</v>
      </c>
      <c r="R330" s="252">
        <v>8.9521504349318472E-6</v>
      </c>
      <c r="S330" s="246">
        <v>0</v>
      </c>
    </row>
    <row r="331" spans="1:19" x14ac:dyDescent="0.55000000000000004">
      <c r="A331" s="115" t="s">
        <v>555</v>
      </c>
      <c r="B331" s="33">
        <v>31</v>
      </c>
      <c r="C331" s="45">
        <v>162</v>
      </c>
      <c r="D331" s="45">
        <v>131</v>
      </c>
      <c r="E331" s="181">
        <v>4.225806451612903</v>
      </c>
      <c r="F331" s="192">
        <v>2.5474985208073103E-4</v>
      </c>
      <c r="G331" s="181">
        <v>1E-3</v>
      </c>
      <c r="H331" s="33">
        <v>127</v>
      </c>
      <c r="I331" s="45">
        <v>698</v>
      </c>
      <c r="J331" s="45">
        <v>571</v>
      </c>
      <c r="K331" s="181">
        <v>4.4960629921259843</v>
      </c>
      <c r="L331" s="192">
        <v>2.127360197258218E-4</v>
      </c>
      <c r="M331" s="181">
        <v>1E-3</v>
      </c>
      <c r="N331" s="33">
        <v>13813</v>
      </c>
      <c r="O331" s="45">
        <v>66016</v>
      </c>
      <c r="P331" s="45">
        <v>52203</v>
      </c>
      <c r="Q331" s="181">
        <v>3.7792659089263738</v>
      </c>
      <c r="R331" s="192">
        <v>2.4632680071257692E-4</v>
      </c>
      <c r="S331" s="181">
        <v>1E-3</v>
      </c>
    </row>
    <row r="332" spans="1:19" x14ac:dyDescent="0.55000000000000004">
      <c r="A332" s="112" t="s">
        <v>556</v>
      </c>
      <c r="B332" s="9">
        <v>5</v>
      </c>
      <c r="C332" s="59">
        <v>5</v>
      </c>
      <c r="D332" s="59">
        <v>0</v>
      </c>
      <c r="E332" s="246">
        <v>0</v>
      </c>
      <c r="F332" s="252">
        <v>4.1088685819472749E-5</v>
      </c>
      <c r="G332" s="246">
        <v>0</v>
      </c>
      <c r="H332" s="9">
        <v>32</v>
      </c>
      <c r="I332" s="59">
        <v>26</v>
      </c>
      <c r="J332" s="59">
        <v>-6</v>
      </c>
      <c r="K332" s="246">
        <v>-0.1875</v>
      </c>
      <c r="L332" s="252">
        <v>5.3602776623829116E-5</v>
      </c>
      <c r="M332" s="246">
        <v>0</v>
      </c>
      <c r="N332" s="9">
        <v>1949</v>
      </c>
      <c r="O332" s="59">
        <v>2199</v>
      </c>
      <c r="P332" s="59">
        <v>250</v>
      </c>
      <c r="Q332" s="246">
        <v>0.12827090815802974</v>
      </c>
      <c r="R332" s="252">
        <v>3.4756456569087988E-5</v>
      </c>
      <c r="S332" s="246">
        <v>0</v>
      </c>
    </row>
    <row r="333" spans="1:19" x14ac:dyDescent="0.55000000000000004">
      <c r="A333" s="115" t="s">
        <v>557</v>
      </c>
      <c r="B333" s="33">
        <v>117</v>
      </c>
      <c r="C333" s="45">
        <v>174</v>
      </c>
      <c r="D333" s="45">
        <v>57</v>
      </c>
      <c r="E333" s="181">
        <v>0.48717948717948717</v>
      </c>
      <c r="F333" s="192">
        <v>9.6147524817566236E-4</v>
      </c>
      <c r="G333" s="181">
        <v>1E-3</v>
      </c>
      <c r="H333" s="33">
        <v>798</v>
      </c>
      <c r="I333" s="45">
        <v>1066</v>
      </c>
      <c r="J333" s="45">
        <v>268</v>
      </c>
      <c r="K333" s="181">
        <v>0.33583959899749372</v>
      </c>
      <c r="L333" s="192">
        <v>1.3367192420567385E-3</v>
      </c>
      <c r="M333" s="181">
        <v>2E-3</v>
      </c>
      <c r="N333" s="33">
        <v>56620</v>
      </c>
      <c r="O333" s="45">
        <v>73733</v>
      </c>
      <c r="P333" s="45">
        <v>17113</v>
      </c>
      <c r="Q333" s="181">
        <v>0.30224302366654893</v>
      </c>
      <c r="R333" s="192">
        <v>1.0097027044339466E-3</v>
      </c>
      <c r="S333" s="181">
        <v>1E-3</v>
      </c>
    </row>
    <row r="334" spans="1:19" x14ac:dyDescent="0.55000000000000004">
      <c r="A334" s="112" t="s">
        <v>558</v>
      </c>
      <c r="B334" s="9">
        <v>6</v>
      </c>
      <c r="C334" s="59">
        <v>5</v>
      </c>
      <c r="D334" s="59">
        <v>-1</v>
      </c>
      <c r="E334" s="246">
        <v>-0.16666666666666666</v>
      </c>
      <c r="F334" s="252">
        <v>4.9306422983367298E-5</v>
      </c>
      <c r="G334" s="246">
        <v>0</v>
      </c>
      <c r="H334" s="9">
        <v>38</v>
      </c>
      <c r="I334" s="59">
        <v>30</v>
      </c>
      <c r="J334" s="59">
        <v>-8</v>
      </c>
      <c r="K334" s="246">
        <v>-0.21052631578947367</v>
      </c>
      <c r="L334" s="252">
        <v>6.3653297240797075E-5</v>
      </c>
      <c r="M334" s="246">
        <v>0</v>
      </c>
      <c r="N334" s="9">
        <v>2216</v>
      </c>
      <c r="O334" s="59">
        <v>2299</v>
      </c>
      <c r="P334" s="59">
        <v>83</v>
      </c>
      <c r="Q334" s="246">
        <v>3.7454873646209384E-2</v>
      </c>
      <c r="R334" s="252">
        <v>3.951785929045612E-5</v>
      </c>
      <c r="S334" s="246">
        <v>0</v>
      </c>
    </row>
    <row r="335" spans="1:19" x14ac:dyDescent="0.55000000000000004">
      <c r="A335" s="115" t="s">
        <v>559</v>
      </c>
      <c r="B335" s="33">
        <v>18</v>
      </c>
      <c r="C335" s="45">
        <v>17</v>
      </c>
      <c r="D335" s="45">
        <v>-1</v>
      </c>
      <c r="E335" s="181">
        <v>-5.5555555555555552E-2</v>
      </c>
      <c r="F335" s="192">
        <v>1.479192689501019E-4</v>
      </c>
      <c r="G335" s="181">
        <v>0</v>
      </c>
      <c r="H335" s="33">
        <v>74</v>
      </c>
      <c r="I335" s="45">
        <v>48</v>
      </c>
      <c r="J335" s="45">
        <v>-26</v>
      </c>
      <c r="K335" s="181">
        <v>-0.35135135135135137</v>
      </c>
      <c r="L335" s="192">
        <v>1.2395642094260482E-4</v>
      </c>
      <c r="M335" s="181">
        <v>0</v>
      </c>
      <c r="N335" s="33">
        <v>7906</v>
      </c>
      <c r="O335" s="45">
        <v>5948</v>
      </c>
      <c r="P335" s="45">
        <v>-1958</v>
      </c>
      <c r="Q335" s="181">
        <v>-0.24766000505944852</v>
      </c>
      <c r="R335" s="192">
        <v>1.4098745286567966E-4</v>
      </c>
      <c r="S335" s="181">
        <v>0</v>
      </c>
    </row>
    <row r="336" spans="1:19" x14ac:dyDescent="0.55000000000000004">
      <c r="A336" s="112" t="s">
        <v>560</v>
      </c>
      <c r="B336" s="9">
        <v>0</v>
      </c>
      <c r="C336" s="59">
        <v>0</v>
      </c>
      <c r="D336" s="59">
        <v>0</v>
      </c>
      <c r="E336" s="246" t="s">
        <v>604</v>
      </c>
      <c r="F336" s="252">
        <v>0</v>
      </c>
      <c r="G336" s="246">
        <v>0</v>
      </c>
      <c r="H336" s="9">
        <v>0</v>
      </c>
      <c r="I336" s="59">
        <v>4</v>
      </c>
      <c r="J336" s="59">
        <v>4</v>
      </c>
      <c r="K336" s="246" t="s">
        <v>604</v>
      </c>
      <c r="L336" s="252">
        <v>0</v>
      </c>
      <c r="M336" s="246">
        <v>0</v>
      </c>
      <c r="N336" s="9">
        <v>11058</v>
      </c>
      <c r="O336" s="59">
        <v>9572</v>
      </c>
      <c r="P336" s="59">
        <v>-1486</v>
      </c>
      <c r="Q336" s="246">
        <v>-0.1343823476216314</v>
      </c>
      <c r="R336" s="252">
        <v>1.9719697113441509E-4</v>
      </c>
      <c r="S336" s="246">
        <v>0</v>
      </c>
    </row>
    <row r="337" spans="1:19" x14ac:dyDescent="0.55000000000000004">
      <c r="A337" s="115" t="s">
        <v>561</v>
      </c>
      <c r="B337" s="33">
        <v>0</v>
      </c>
      <c r="C337" s="45">
        <v>0</v>
      </c>
      <c r="D337" s="45">
        <v>0</v>
      </c>
      <c r="E337" s="181" t="s">
        <v>604</v>
      </c>
      <c r="F337" s="192">
        <v>0</v>
      </c>
      <c r="G337" s="181">
        <v>0</v>
      </c>
      <c r="H337" s="33">
        <v>0</v>
      </c>
      <c r="I337" s="45">
        <v>17</v>
      </c>
      <c r="J337" s="45">
        <v>17</v>
      </c>
      <c r="K337" s="181" t="s">
        <v>604</v>
      </c>
      <c r="L337" s="192">
        <v>0</v>
      </c>
      <c r="M337" s="181">
        <v>0</v>
      </c>
      <c r="N337" s="33">
        <v>251</v>
      </c>
      <c r="O337" s="45">
        <v>742</v>
      </c>
      <c r="P337" s="45">
        <v>491</v>
      </c>
      <c r="Q337" s="181">
        <v>1.9561752988047809</v>
      </c>
      <c r="R337" s="192">
        <v>4.4760752174659236E-6</v>
      </c>
      <c r="S337" s="181">
        <v>0</v>
      </c>
    </row>
    <row r="338" spans="1:19" x14ac:dyDescent="0.55000000000000004">
      <c r="A338" s="112" t="s">
        <v>562</v>
      </c>
      <c r="B338" s="47">
        <v>4</v>
      </c>
      <c r="C338" s="46">
        <v>12</v>
      </c>
      <c r="D338" s="46">
        <v>8</v>
      </c>
      <c r="E338" s="175">
        <v>2</v>
      </c>
      <c r="F338" s="195">
        <v>3.2870948655578201E-5</v>
      </c>
      <c r="G338" s="175">
        <v>0</v>
      </c>
      <c r="H338" s="9">
        <v>13</v>
      </c>
      <c r="I338" s="59">
        <v>52</v>
      </c>
      <c r="J338" s="59">
        <v>39</v>
      </c>
      <c r="K338" s="246">
        <v>3</v>
      </c>
      <c r="L338" s="252">
        <v>2.1776128003430578E-5</v>
      </c>
      <c r="M338" s="246">
        <v>0</v>
      </c>
      <c r="N338" s="9">
        <v>1893</v>
      </c>
      <c r="O338" s="59">
        <v>5054</v>
      </c>
      <c r="P338" s="59">
        <v>3161</v>
      </c>
      <c r="Q338" s="246">
        <v>1.6698362387744321</v>
      </c>
      <c r="R338" s="252">
        <v>3.3757810305430253E-5</v>
      </c>
      <c r="S338" s="246">
        <v>0</v>
      </c>
    </row>
    <row r="339" spans="1:19" x14ac:dyDescent="0.55000000000000004">
      <c r="A339" s="115" t="s">
        <v>563</v>
      </c>
      <c r="B339" s="33">
        <v>1</v>
      </c>
      <c r="C339" s="45">
        <v>1</v>
      </c>
      <c r="D339" s="45">
        <v>0</v>
      </c>
      <c r="E339" s="181">
        <v>0</v>
      </c>
      <c r="F339" s="192">
        <v>8.2177371638945501E-6</v>
      </c>
      <c r="G339" s="181">
        <v>0</v>
      </c>
      <c r="H339" s="33">
        <v>11</v>
      </c>
      <c r="I339" s="45">
        <v>8</v>
      </c>
      <c r="J339" s="45">
        <v>-3</v>
      </c>
      <c r="K339" s="181">
        <v>-0.27272727272727271</v>
      </c>
      <c r="L339" s="192">
        <v>1.8425954464441257E-5</v>
      </c>
      <c r="M339" s="181">
        <v>0</v>
      </c>
      <c r="N339" s="33">
        <v>2418</v>
      </c>
      <c r="O339" s="45">
        <v>1859</v>
      </c>
      <c r="P339" s="45">
        <v>-559</v>
      </c>
      <c r="Q339" s="181">
        <v>-0.23118279569892472</v>
      </c>
      <c r="R339" s="192">
        <v>4.3120119027221531E-5</v>
      </c>
      <c r="S339" s="181">
        <v>0</v>
      </c>
    </row>
    <row r="340" spans="1:19" x14ac:dyDescent="0.55000000000000004">
      <c r="A340" s="112" t="s">
        <v>564</v>
      </c>
      <c r="B340" s="9">
        <v>1</v>
      </c>
      <c r="C340" s="59">
        <v>6</v>
      </c>
      <c r="D340" s="59">
        <v>5</v>
      </c>
      <c r="E340" s="246">
        <v>5</v>
      </c>
      <c r="F340" s="252">
        <v>8.2177371638945501E-6</v>
      </c>
      <c r="G340" s="246">
        <v>0</v>
      </c>
      <c r="H340" s="9">
        <v>10</v>
      </c>
      <c r="I340" s="59">
        <v>68</v>
      </c>
      <c r="J340" s="59">
        <v>58</v>
      </c>
      <c r="K340" s="246">
        <v>5.8</v>
      </c>
      <c r="L340" s="252">
        <v>1.6750867694946598E-5</v>
      </c>
      <c r="M340" s="246">
        <v>0</v>
      </c>
      <c r="N340" s="9">
        <v>650</v>
      </c>
      <c r="O340" s="59">
        <v>7889</v>
      </c>
      <c r="P340" s="59">
        <v>7239</v>
      </c>
      <c r="Q340" s="246">
        <v>11.136923076923077</v>
      </c>
      <c r="R340" s="252">
        <v>1.1591429846027292E-5</v>
      </c>
      <c r="S340" s="246">
        <v>0</v>
      </c>
    </row>
    <row r="341" spans="1:19" x14ac:dyDescent="0.55000000000000004">
      <c r="A341" s="115" t="s">
        <v>565</v>
      </c>
      <c r="B341" s="33">
        <v>0</v>
      </c>
      <c r="C341" s="45">
        <v>1</v>
      </c>
      <c r="D341" s="45">
        <v>1</v>
      </c>
      <c r="E341" s="181" t="s">
        <v>604</v>
      </c>
      <c r="F341" s="192">
        <v>0</v>
      </c>
      <c r="G341" s="181">
        <v>0</v>
      </c>
      <c r="H341" s="33">
        <v>15</v>
      </c>
      <c r="I341" s="45">
        <v>9</v>
      </c>
      <c r="J341" s="45">
        <v>-6</v>
      </c>
      <c r="K341" s="181">
        <v>-0.4</v>
      </c>
      <c r="L341" s="192">
        <v>2.5126301542419899E-5</v>
      </c>
      <c r="M341" s="181">
        <v>0</v>
      </c>
      <c r="N341" s="33">
        <v>1075</v>
      </c>
      <c r="O341" s="45">
        <v>1375</v>
      </c>
      <c r="P341" s="45">
        <v>300</v>
      </c>
      <c r="Q341" s="181">
        <v>0.27906976744186046</v>
      </c>
      <c r="R341" s="192">
        <v>1.9170441668429753E-5</v>
      </c>
      <c r="S341" s="181">
        <v>0</v>
      </c>
    </row>
    <row r="342" spans="1:19" x14ac:dyDescent="0.55000000000000004">
      <c r="A342" s="112" t="s">
        <v>566</v>
      </c>
      <c r="B342" s="9">
        <v>33</v>
      </c>
      <c r="C342" s="59">
        <v>53</v>
      </c>
      <c r="D342" s="59">
        <v>20</v>
      </c>
      <c r="E342" s="246">
        <v>0.60606060606060608</v>
      </c>
      <c r="F342" s="252">
        <v>2.7118532640852013E-4</v>
      </c>
      <c r="G342" s="246">
        <v>0</v>
      </c>
      <c r="H342" s="9">
        <v>224</v>
      </c>
      <c r="I342" s="59">
        <v>411</v>
      </c>
      <c r="J342" s="59">
        <v>187</v>
      </c>
      <c r="K342" s="246">
        <v>0.8348214285714286</v>
      </c>
      <c r="L342" s="252">
        <v>3.7521943636680379E-4</v>
      </c>
      <c r="M342" s="246">
        <v>1E-3</v>
      </c>
      <c r="N342" s="9">
        <v>13832</v>
      </c>
      <c r="O342" s="59">
        <v>31611</v>
      </c>
      <c r="P342" s="59">
        <v>17779</v>
      </c>
      <c r="Q342" s="246">
        <v>1.2853528050896472</v>
      </c>
      <c r="R342" s="252">
        <v>2.4666562712346077E-4</v>
      </c>
      <c r="S342" s="246">
        <v>1E-3</v>
      </c>
    </row>
    <row r="343" spans="1:19" x14ac:dyDescent="0.55000000000000004">
      <c r="A343" s="115" t="s">
        <v>567</v>
      </c>
      <c r="B343" s="33">
        <v>137</v>
      </c>
      <c r="C343" s="45">
        <v>111</v>
      </c>
      <c r="D343" s="45">
        <v>-26</v>
      </c>
      <c r="E343" s="181">
        <v>-0.18978102189781021</v>
      </c>
      <c r="F343" s="192">
        <v>1.1258299914535534E-3</v>
      </c>
      <c r="G343" s="181">
        <v>1E-3</v>
      </c>
      <c r="H343" s="33">
        <v>476</v>
      </c>
      <c r="I343" s="45">
        <v>426</v>
      </c>
      <c r="J343" s="45">
        <v>-50</v>
      </c>
      <c r="K343" s="181">
        <v>-0.10504201680672269</v>
      </c>
      <c r="L343" s="192">
        <v>7.9734130227945811E-4</v>
      </c>
      <c r="M343" s="181">
        <v>1E-3</v>
      </c>
      <c r="N343" s="33">
        <v>39061</v>
      </c>
      <c r="O343" s="45">
        <v>33134</v>
      </c>
      <c r="P343" s="45">
        <v>-5927</v>
      </c>
      <c r="Q343" s="181">
        <v>-0.15173702670182534</v>
      </c>
      <c r="R343" s="192">
        <v>6.965736018702647E-4</v>
      </c>
      <c r="S343" s="181">
        <v>1E-3</v>
      </c>
    </row>
    <row r="344" spans="1:19" x14ac:dyDescent="0.55000000000000004">
      <c r="A344" s="112" t="s">
        <v>568</v>
      </c>
      <c r="B344" s="9">
        <v>13</v>
      </c>
      <c r="C344" s="59">
        <v>9</v>
      </c>
      <c r="D344" s="59">
        <v>-4</v>
      </c>
      <c r="E344" s="246">
        <v>-0.30769230769230771</v>
      </c>
      <c r="F344" s="252">
        <v>1.0683058313062914E-4</v>
      </c>
      <c r="G344" s="246">
        <v>0</v>
      </c>
      <c r="H344" s="9">
        <v>64</v>
      </c>
      <c r="I344" s="59">
        <v>63</v>
      </c>
      <c r="J344" s="59">
        <v>-1</v>
      </c>
      <c r="K344" s="246">
        <v>-1.5625E-2</v>
      </c>
      <c r="L344" s="252">
        <v>1.0720555324765823E-4</v>
      </c>
      <c r="M344" s="246">
        <v>0</v>
      </c>
      <c r="N344" s="9">
        <v>4144</v>
      </c>
      <c r="O344" s="59">
        <v>3724</v>
      </c>
      <c r="P344" s="59">
        <v>-420</v>
      </c>
      <c r="Q344" s="246">
        <v>-0.10135135135135136</v>
      </c>
      <c r="R344" s="252">
        <v>7.389982351067246E-5</v>
      </c>
      <c r="S344" s="246">
        <v>0</v>
      </c>
    </row>
    <row r="345" spans="1:19" x14ac:dyDescent="0.55000000000000004">
      <c r="A345" s="115" t="s">
        <v>569</v>
      </c>
      <c r="B345" s="33">
        <v>0</v>
      </c>
      <c r="C345" s="45">
        <v>2</v>
      </c>
      <c r="D345" s="45">
        <v>2</v>
      </c>
      <c r="E345" s="181" t="s">
        <v>604</v>
      </c>
      <c r="F345" s="192">
        <v>0</v>
      </c>
      <c r="G345" s="181">
        <v>0</v>
      </c>
      <c r="H345" s="33">
        <v>7</v>
      </c>
      <c r="I345" s="45">
        <v>9</v>
      </c>
      <c r="J345" s="45">
        <v>2</v>
      </c>
      <c r="K345" s="181">
        <v>0.2857142857142857</v>
      </c>
      <c r="L345" s="192">
        <v>1.1725607386462618E-5</v>
      </c>
      <c r="M345" s="181">
        <v>0</v>
      </c>
      <c r="N345" s="33">
        <v>830</v>
      </c>
      <c r="O345" s="45">
        <v>860</v>
      </c>
      <c r="P345" s="45">
        <v>30</v>
      </c>
      <c r="Q345" s="181">
        <v>3.614457831325301E-2</v>
      </c>
      <c r="R345" s="192">
        <v>1.4801364264927157E-5</v>
      </c>
      <c r="S345" s="181">
        <v>0</v>
      </c>
    </row>
    <row r="346" spans="1:19" x14ac:dyDescent="0.55000000000000004">
      <c r="A346" s="112" t="s">
        <v>570</v>
      </c>
      <c r="B346" s="9">
        <v>1</v>
      </c>
      <c r="C346" s="59">
        <v>0</v>
      </c>
      <c r="D346" s="59">
        <v>-1</v>
      </c>
      <c r="E346" s="246">
        <v>-1</v>
      </c>
      <c r="F346" s="252">
        <v>8.2177371638945501E-6</v>
      </c>
      <c r="G346" s="246">
        <v>0</v>
      </c>
      <c r="H346" s="9">
        <v>2</v>
      </c>
      <c r="I346" s="59">
        <v>3</v>
      </c>
      <c r="J346" s="59">
        <v>1</v>
      </c>
      <c r="K346" s="246">
        <v>0.5</v>
      </c>
      <c r="L346" s="252">
        <v>3.3501735389893197E-6</v>
      </c>
      <c r="M346" s="246">
        <v>0</v>
      </c>
      <c r="N346" s="9">
        <v>184</v>
      </c>
      <c r="O346" s="59">
        <v>227</v>
      </c>
      <c r="P346" s="59">
        <v>43</v>
      </c>
      <c r="Q346" s="246">
        <v>0.23369565217391305</v>
      </c>
      <c r="R346" s="252">
        <v>3.281266294875418E-6</v>
      </c>
      <c r="S346" s="246">
        <v>0</v>
      </c>
    </row>
    <row r="347" spans="1:19" x14ac:dyDescent="0.55000000000000004">
      <c r="A347" s="115" t="s">
        <v>571</v>
      </c>
      <c r="B347" s="33">
        <v>0</v>
      </c>
      <c r="C347" s="45">
        <v>0</v>
      </c>
      <c r="D347" s="45">
        <v>0</v>
      </c>
      <c r="E347" s="181" t="s">
        <v>604</v>
      </c>
      <c r="F347" s="192">
        <v>0</v>
      </c>
      <c r="G347" s="181">
        <v>0</v>
      </c>
      <c r="H347" s="33">
        <v>3</v>
      </c>
      <c r="I347" s="45">
        <v>2</v>
      </c>
      <c r="J347" s="45">
        <v>-1</v>
      </c>
      <c r="K347" s="181">
        <v>-0.33333333333333331</v>
      </c>
      <c r="L347" s="192">
        <v>5.0252603084839798E-6</v>
      </c>
      <c r="M347" s="181">
        <v>0</v>
      </c>
      <c r="N347" s="33">
        <v>588</v>
      </c>
      <c r="O347" s="45">
        <v>661</v>
      </c>
      <c r="P347" s="45">
        <v>73</v>
      </c>
      <c r="Q347" s="181">
        <v>0.12414965986394558</v>
      </c>
      <c r="R347" s="192">
        <v>1.0485785768406227E-5</v>
      </c>
      <c r="S347" s="181">
        <v>0</v>
      </c>
    </row>
    <row r="348" spans="1:19" x14ac:dyDescent="0.55000000000000004">
      <c r="A348" s="112" t="s">
        <v>572</v>
      </c>
      <c r="B348" s="9">
        <v>0</v>
      </c>
      <c r="C348" s="59">
        <v>0</v>
      </c>
      <c r="D348" s="59">
        <v>0</v>
      </c>
      <c r="E348" s="246" t="s">
        <v>604</v>
      </c>
      <c r="F348" s="252">
        <v>0</v>
      </c>
      <c r="G348" s="246">
        <v>0</v>
      </c>
      <c r="H348" s="9">
        <v>5</v>
      </c>
      <c r="I348" s="59">
        <v>0</v>
      </c>
      <c r="J348" s="59">
        <v>-5</v>
      </c>
      <c r="K348" s="246">
        <v>-1</v>
      </c>
      <c r="L348" s="252">
        <v>8.3754338474732991E-6</v>
      </c>
      <c r="M348" s="246">
        <v>0</v>
      </c>
      <c r="N348" s="9">
        <v>452</v>
      </c>
      <c r="O348" s="59">
        <v>202</v>
      </c>
      <c r="P348" s="59">
        <v>-250</v>
      </c>
      <c r="Q348" s="246">
        <v>-0.55309734513274333</v>
      </c>
      <c r="R348" s="252">
        <v>8.0605019852374395E-6</v>
      </c>
      <c r="S348" s="246">
        <v>0</v>
      </c>
    </row>
    <row r="349" spans="1:19" x14ac:dyDescent="0.55000000000000004">
      <c r="A349" s="115" t="s">
        <v>573</v>
      </c>
      <c r="B349" s="33">
        <v>0</v>
      </c>
      <c r="C349" s="45">
        <v>0</v>
      </c>
      <c r="D349" s="45">
        <v>0</v>
      </c>
      <c r="E349" s="181" t="s">
        <v>604</v>
      </c>
      <c r="F349" s="192">
        <v>0</v>
      </c>
      <c r="G349" s="181">
        <v>0</v>
      </c>
      <c r="H349" s="33">
        <v>12</v>
      </c>
      <c r="I349" s="45">
        <v>11</v>
      </c>
      <c r="J349" s="45">
        <v>-1</v>
      </c>
      <c r="K349" s="181">
        <v>-8.3333333333333329E-2</v>
      </c>
      <c r="L349" s="192">
        <v>2.0101041233935919E-5</v>
      </c>
      <c r="M349" s="181">
        <v>0</v>
      </c>
      <c r="N349" s="33">
        <v>923</v>
      </c>
      <c r="O349" s="45">
        <v>764</v>
      </c>
      <c r="P349" s="45">
        <v>-159</v>
      </c>
      <c r="Q349" s="181">
        <v>-0.1722643553629469</v>
      </c>
      <c r="R349" s="192">
        <v>1.6459830381358756E-5</v>
      </c>
      <c r="S349" s="181">
        <v>0</v>
      </c>
    </row>
    <row r="350" spans="1:19" x14ac:dyDescent="0.55000000000000004">
      <c r="A350" s="112" t="s">
        <v>574</v>
      </c>
      <c r="B350" s="9" t="s">
        <v>604</v>
      </c>
      <c r="C350" s="59">
        <v>0</v>
      </c>
      <c r="D350" s="59" t="s">
        <v>604</v>
      </c>
      <c r="E350" s="246" t="s">
        <v>604</v>
      </c>
      <c r="F350" s="252" t="s">
        <v>604</v>
      </c>
      <c r="G350" s="246">
        <v>0</v>
      </c>
      <c r="H350" s="9" t="s">
        <v>604</v>
      </c>
      <c r="I350" s="59">
        <v>0</v>
      </c>
      <c r="J350" s="59" t="s">
        <v>604</v>
      </c>
      <c r="K350" s="246" t="s">
        <v>604</v>
      </c>
      <c r="L350" s="252" t="s">
        <v>604</v>
      </c>
      <c r="M350" s="246">
        <v>0</v>
      </c>
      <c r="N350" s="9" t="s">
        <v>604</v>
      </c>
      <c r="O350" s="59">
        <v>1034</v>
      </c>
      <c r="P350" s="59" t="s">
        <v>604</v>
      </c>
      <c r="Q350" s="246" t="s">
        <v>604</v>
      </c>
      <c r="R350" s="252" t="s">
        <v>604</v>
      </c>
      <c r="S350" s="246">
        <v>0</v>
      </c>
    </row>
    <row r="351" spans="1:19" x14ac:dyDescent="0.55000000000000004">
      <c r="A351" s="115" t="s">
        <v>575</v>
      </c>
      <c r="B351" s="33">
        <v>0</v>
      </c>
      <c r="C351" s="45">
        <v>0</v>
      </c>
      <c r="D351" s="45">
        <v>0</v>
      </c>
      <c r="E351" s="181" t="s">
        <v>604</v>
      </c>
      <c r="F351" s="192">
        <v>0</v>
      </c>
      <c r="G351" s="181">
        <v>0</v>
      </c>
      <c r="H351" s="33">
        <v>0</v>
      </c>
      <c r="I351" s="45">
        <v>2</v>
      </c>
      <c r="J351" s="45">
        <v>2</v>
      </c>
      <c r="K351" s="181" t="s">
        <v>604</v>
      </c>
      <c r="L351" s="192">
        <v>0</v>
      </c>
      <c r="M351" s="181">
        <v>0</v>
      </c>
      <c r="N351" s="33">
        <v>208</v>
      </c>
      <c r="O351" s="45">
        <v>257</v>
      </c>
      <c r="P351" s="45">
        <v>49</v>
      </c>
      <c r="Q351" s="181">
        <v>0.23557692307692307</v>
      </c>
      <c r="R351" s="192">
        <v>3.7092575507287335E-6</v>
      </c>
      <c r="S351" s="181">
        <v>0</v>
      </c>
    </row>
    <row r="352" spans="1:19" x14ac:dyDescent="0.55000000000000004">
      <c r="A352" s="112" t="s">
        <v>576</v>
      </c>
      <c r="B352" s="9">
        <v>35</v>
      </c>
      <c r="C352" s="59">
        <v>31</v>
      </c>
      <c r="D352" s="59">
        <v>-4</v>
      </c>
      <c r="E352" s="246">
        <v>-0.11428571428571428</v>
      </c>
      <c r="F352" s="252">
        <v>2.8762080073630922E-4</v>
      </c>
      <c r="G352" s="246">
        <v>0</v>
      </c>
      <c r="H352" s="9">
        <v>167</v>
      </c>
      <c r="I352" s="59">
        <v>162</v>
      </c>
      <c r="J352" s="59">
        <v>-5</v>
      </c>
      <c r="K352" s="246">
        <v>-2.9940119760479042E-2</v>
      </c>
      <c r="L352" s="252">
        <v>2.7973949050560818E-4</v>
      </c>
      <c r="M352" s="246">
        <v>0</v>
      </c>
      <c r="N352" s="9">
        <v>11766</v>
      </c>
      <c r="O352" s="59">
        <v>12813</v>
      </c>
      <c r="P352" s="59">
        <v>1047</v>
      </c>
      <c r="Q352" s="246">
        <v>8.8985211626721059E-2</v>
      </c>
      <c r="R352" s="252">
        <v>2.0982271318208787E-4</v>
      </c>
      <c r="S352" s="246">
        <v>0</v>
      </c>
    </row>
    <row r="353" spans="1:19" x14ac:dyDescent="0.55000000000000004">
      <c r="A353" s="115" t="s">
        <v>577</v>
      </c>
      <c r="B353" s="33">
        <v>6</v>
      </c>
      <c r="C353" s="45">
        <v>4</v>
      </c>
      <c r="D353" s="45">
        <v>-2</v>
      </c>
      <c r="E353" s="181">
        <v>-0.33333333333333331</v>
      </c>
      <c r="F353" s="192">
        <v>4.9306422983367298E-5</v>
      </c>
      <c r="G353" s="181">
        <v>0</v>
      </c>
      <c r="H353" s="33">
        <v>16</v>
      </c>
      <c r="I353" s="45">
        <v>15</v>
      </c>
      <c r="J353" s="45">
        <v>-1</v>
      </c>
      <c r="K353" s="181">
        <v>-6.25E-2</v>
      </c>
      <c r="L353" s="192">
        <v>2.6801388311914558E-5</v>
      </c>
      <c r="M353" s="181">
        <v>0</v>
      </c>
      <c r="N353" s="33">
        <v>1276</v>
      </c>
      <c r="O353" s="45">
        <v>1045</v>
      </c>
      <c r="P353" s="45">
        <v>-231</v>
      </c>
      <c r="Q353" s="181">
        <v>-0.18103448275862069</v>
      </c>
      <c r="R353" s="192">
        <v>2.275486843620127E-5</v>
      </c>
      <c r="S353" s="181">
        <v>0</v>
      </c>
    </row>
    <row r="354" spans="1:19" x14ac:dyDescent="0.55000000000000004">
      <c r="A354" s="112" t="s">
        <v>578</v>
      </c>
      <c r="B354" s="9" t="s">
        <v>604</v>
      </c>
      <c r="C354" s="59">
        <v>0</v>
      </c>
      <c r="D354" s="59" t="s">
        <v>604</v>
      </c>
      <c r="E354" s="246" t="s">
        <v>604</v>
      </c>
      <c r="F354" s="252" t="s">
        <v>604</v>
      </c>
      <c r="G354" s="246">
        <v>0</v>
      </c>
      <c r="H354" s="9" t="s">
        <v>604</v>
      </c>
      <c r="I354" s="59">
        <v>3</v>
      </c>
      <c r="J354" s="59" t="s">
        <v>604</v>
      </c>
      <c r="K354" s="246" t="s">
        <v>604</v>
      </c>
      <c r="L354" s="252" t="s">
        <v>604</v>
      </c>
      <c r="M354" s="246">
        <v>0</v>
      </c>
      <c r="N354" s="9" t="s">
        <v>604</v>
      </c>
      <c r="O354" s="59">
        <v>413</v>
      </c>
      <c r="P354" s="59" t="s">
        <v>604</v>
      </c>
      <c r="Q354" s="246" t="s">
        <v>604</v>
      </c>
      <c r="R354" s="252" t="s">
        <v>604</v>
      </c>
      <c r="S354" s="246">
        <v>0</v>
      </c>
    </row>
    <row r="355" spans="1:19" x14ac:dyDescent="0.55000000000000004">
      <c r="A355" s="115" t="s">
        <v>579</v>
      </c>
      <c r="B355" s="33">
        <v>3</v>
      </c>
      <c r="C355" s="45">
        <v>3</v>
      </c>
      <c r="D355" s="45">
        <v>0</v>
      </c>
      <c r="E355" s="181">
        <v>0</v>
      </c>
      <c r="F355" s="192">
        <v>2.4653211491683649E-5</v>
      </c>
      <c r="G355" s="181">
        <v>0</v>
      </c>
      <c r="H355" s="33">
        <v>19</v>
      </c>
      <c r="I355" s="45">
        <v>20</v>
      </c>
      <c r="J355" s="45">
        <v>1</v>
      </c>
      <c r="K355" s="181">
        <v>5.2631578947368418E-2</v>
      </c>
      <c r="L355" s="192">
        <v>3.1826648620398538E-5</v>
      </c>
      <c r="M355" s="181">
        <v>0</v>
      </c>
      <c r="N355" s="33">
        <v>4105</v>
      </c>
      <c r="O355" s="45">
        <v>4090</v>
      </c>
      <c r="P355" s="45">
        <v>-15</v>
      </c>
      <c r="Q355" s="181">
        <v>-3.6540803897685747E-3</v>
      </c>
      <c r="R355" s="192">
        <v>7.320433771991082E-5</v>
      </c>
      <c r="S355" s="181">
        <v>0</v>
      </c>
    </row>
    <row r="356" spans="1:19" ht="14.7" thickBot="1" x14ac:dyDescent="0.6">
      <c r="A356" s="245" t="s">
        <v>580</v>
      </c>
      <c r="B356" s="70">
        <v>8349</v>
      </c>
      <c r="C356" s="71">
        <v>7908</v>
      </c>
      <c r="D356" s="71">
        <v>-441</v>
      </c>
      <c r="E356" s="247">
        <v>-5.2820697089471791E-2</v>
      </c>
      <c r="F356" s="253">
        <v>6.8609887581355597E-2</v>
      </c>
      <c r="G356" s="247">
        <v>0.06</v>
      </c>
      <c r="H356" s="70">
        <v>44681</v>
      </c>
      <c r="I356" s="71">
        <v>40042</v>
      </c>
      <c r="J356" s="71">
        <v>-4639</v>
      </c>
      <c r="K356" s="247">
        <v>-0.10382489201226472</v>
      </c>
      <c r="L356" s="253">
        <v>7.4844551947790897E-2</v>
      </c>
      <c r="M356" s="247">
        <v>6.2E-2</v>
      </c>
      <c r="N356" s="70">
        <v>4038032</v>
      </c>
      <c r="O356" s="71">
        <v>3595589</v>
      </c>
      <c r="P356" s="71">
        <v>-442443</v>
      </c>
      <c r="Q356" s="247">
        <v>-0.10956896824988013</v>
      </c>
      <c r="R356" s="253">
        <v>7.2010099452328127E-2</v>
      </c>
      <c r="S356" s="247">
        <v>0.06</v>
      </c>
    </row>
    <row r="359" spans="1:19" ht="18.3" x14ac:dyDescent="0.7">
      <c r="A359" s="19" t="s">
        <v>10</v>
      </c>
    </row>
    <row r="360" spans="1:19" ht="14.7" thickBot="1" x14ac:dyDescent="0.6"/>
    <row r="361" spans="1:19" ht="14.7" thickBot="1" x14ac:dyDescent="0.6">
      <c r="A361" s="496"/>
      <c r="B361" s="504" t="s">
        <v>10</v>
      </c>
      <c r="C361" s="489"/>
      <c r="D361" s="489"/>
      <c r="E361" s="489"/>
      <c r="F361" s="489"/>
      <c r="G361" s="499"/>
      <c r="H361" s="488" t="s">
        <v>12</v>
      </c>
      <c r="I361" s="489"/>
      <c r="J361" s="489"/>
      <c r="K361" s="489"/>
      <c r="L361" s="489"/>
      <c r="M361" s="499"/>
      <c r="N361" s="488" t="s">
        <v>13</v>
      </c>
      <c r="O361" s="489"/>
      <c r="P361" s="489"/>
      <c r="Q361" s="489"/>
      <c r="R361" s="489"/>
      <c r="S361" s="499"/>
    </row>
    <row r="362" spans="1:19" ht="14.7" thickBot="1" x14ac:dyDescent="0.6">
      <c r="A362" s="497"/>
      <c r="B362" s="492" t="s">
        <v>15</v>
      </c>
      <c r="C362" s="490"/>
      <c r="D362" s="490"/>
      <c r="E362" s="491"/>
      <c r="F362" s="493" t="s">
        <v>19</v>
      </c>
      <c r="G362" s="491"/>
      <c r="H362" s="493" t="s">
        <v>15</v>
      </c>
      <c r="I362" s="490"/>
      <c r="J362" s="490"/>
      <c r="K362" s="491"/>
      <c r="L362" s="493" t="s">
        <v>19</v>
      </c>
      <c r="M362" s="491"/>
      <c r="N362" s="492" t="s">
        <v>15</v>
      </c>
      <c r="O362" s="490"/>
      <c r="P362" s="490"/>
      <c r="Q362" s="491"/>
      <c r="R362" s="493" t="s">
        <v>19</v>
      </c>
      <c r="S362" s="491"/>
    </row>
    <row r="363" spans="1:19" ht="14.7" thickBot="1" x14ac:dyDescent="0.6">
      <c r="A363" s="498"/>
      <c r="B363" s="450">
        <v>2011</v>
      </c>
      <c r="C363" s="451">
        <v>2021</v>
      </c>
      <c r="D363" s="452" t="s">
        <v>20</v>
      </c>
      <c r="E363" s="347" t="s">
        <v>21</v>
      </c>
      <c r="F363" s="346">
        <v>2011</v>
      </c>
      <c r="G363" s="347">
        <v>2021</v>
      </c>
      <c r="H363" s="97">
        <v>2011</v>
      </c>
      <c r="I363" s="95">
        <v>2021</v>
      </c>
      <c r="J363" s="95" t="s">
        <v>20</v>
      </c>
      <c r="K363" s="96" t="s">
        <v>21</v>
      </c>
      <c r="L363" s="97">
        <v>2011</v>
      </c>
      <c r="M363" s="96">
        <v>2021</v>
      </c>
      <c r="N363" s="94">
        <v>2011</v>
      </c>
      <c r="O363" s="95">
        <v>2021</v>
      </c>
      <c r="P363" s="95" t="s">
        <v>20</v>
      </c>
      <c r="Q363" s="96" t="s">
        <v>21</v>
      </c>
      <c r="R363" s="97">
        <v>2011</v>
      </c>
      <c r="S363" s="96">
        <v>2021</v>
      </c>
    </row>
    <row r="364" spans="1:19" x14ac:dyDescent="0.55000000000000004">
      <c r="A364" s="114" t="s">
        <v>521</v>
      </c>
      <c r="B364" s="74">
        <v>69921</v>
      </c>
      <c r="C364" s="73">
        <v>57483</v>
      </c>
      <c r="D364" s="73">
        <v>-12438</v>
      </c>
      <c r="E364" s="325">
        <v>-0.17788647187540224</v>
      </c>
      <c r="F364" s="449">
        <v>0.61998244354002074</v>
      </c>
      <c r="G364" s="325">
        <v>0.47499999999999998</v>
      </c>
      <c r="H364" s="257">
        <v>379144</v>
      </c>
      <c r="I364" s="258">
        <v>317610</v>
      </c>
      <c r="J364" s="258">
        <v>-61534</v>
      </c>
      <c r="K364" s="259">
        <v>-0.16229717468824509</v>
      </c>
      <c r="L364" s="260">
        <v>0.63509909813328336</v>
      </c>
      <c r="M364" s="259">
        <v>0.49200000000000005</v>
      </c>
      <c r="N364" s="257">
        <v>33243175</v>
      </c>
      <c r="O364" s="258">
        <v>27522672</v>
      </c>
      <c r="P364" s="258">
        <v>-5720503</v>
      </c>
      <c r="Q364" s="259">
        <v>-0.17208052479945132</v>
      </c>
      <c r="R364" s="260">
        <v>0.59282450903339745</v>
      </c>
      <c r="S364" s="259">
        <v>0.46200000000000002</v>
      </c>
    </row>
    <row r="365" spans="1:19" x14ac:dyDescent="0.55000000000000004">
      <c r="A365" s="118" t="s">
        <v>522</v>
      </c>
      <c r="B365" s="33">
        <v>366</v>
      </c>
      <c r="C365" s="45">
        <v>530</v>
      </c>
      <c r="D365" s="45">
        <v>164</v>
      </c>
      <c r="E365" s="181">
        <v>0.44808743169398907</v>
      </c>
      <c r="F365" s="192">
        <v>3.2452850264676936E-3</v>
      </c>
      <c r="G365" s="181">
        <v>4.0000000000000001E-3</v>
      </c>
      <c r="H365" s="33">
        <v>1772</v>
      </c>
      <c r="I365" s="45">
        <v>2383</v>
      </c>
      <c r="J365" s="45">
        <v>611</v>
      </c>
      <c r="K365" s="181">
        <v>0.34480812641083519</v>
      </c>
      <c r="L365" s="192">
        <v>2.9682537555445372E-3</v>
      </c>
      <c r="M365" s="181">
        <v>4.0000000000000001E-3</v>
      </c>
      <c r="N365" s="33">
        <v>247743</v>
      </c>
      <c r="O365" s="45">
        <v>272508</v>
      </c>
      <c r="P365" s="45">
        <v>24765</v>
      </c>
      <c r="Q365" s="181">
        <v>9.9962461098799971E-2</v>
      </c>
      <c r="R365" s="192">
        <v>4.4179932374528302E-3</v>
      </c>
      <c r="S365" s="181">
        <v>5.0000000000000001E-3</v>
      </c>
    </row>
    <row r="366" spans="1:19" x14ac:dyDescent="0.55000000000000004">
      <c r="A366" s="117" t="s">
        <v>523</v>
      </c>
      <c r="B366" s="9">
        <v>122</v>
      </c>
      <c r="C366" s="59">
        <v>278</v>
      </c>
      <c r="D366" s="59">
        <v>156</v>
      </c>
      <c r="E366" s="246">
        <v>1.278688524590164</v>
      </c>
      <c r="F366" s="252">
        <v>1.0817616754892311E-3</v>
      </c>
      <c r="G366" s="246">
        <v>2E-3</v>
      </c>
      <c r="H366" s="9">
        <v>2222</v>
      </c>
      <c r="I366" s="59">
        <v>3777</v>
      </c>
      <c r="J366" s="59">
        <v>1555</v>
      </c>
      <c r="K366" s="246">
        <v>0.69981998199819984</v>
      </c>
      <c r="L366" s="252">
        <v>3.722042801817134E-3</v>
      </c>
      <c r="M366" s="246">
        <v>6.0000000000000001E-3</v>
      </c>
      <c r="N366" s="9">
        <v>816633</v>
      </c>
      <c r="O366" s="59">
        <v>1032775</v>
      </c>
      <c r="P366" s="59">
        <v>216142</v>
      </c>
      <c r="Q366" s="246">
        <v>0.26467458454409754</v>
      </c>
      <c r="R366" s="252">
        <v>1.4562990968385855E-2</v>
      </c>
      <c r="S366" s="246">
        <v>1.7000000000000001E-2</v>
      </c>
    </row>
    <row r="367" spans="1:19" x14ac:dyDescent="0.55000000000000004">
      <c r="A367" s="118" t="s">
        <v>524</v>
      </c>
      <c r="B367" s="33">
        <v>107</v>
      </c>
      <c r="C367" s="45">
        <v>141</v>
      </c>
      <c r="D367" s="45">
        <v>34</v>
      </c>
      <c r="E367" s="181">
        <v>0.31775700934579437</v>
      </c>
      <c r="F367" s="192">
        <v>9.4875819079793221E-4</v>
      </c>
      <c r="G367" s="181">
        <v>1E-3</v>
      </c>
      <c r="H367" s="33">
        <v>539</v>
      </c>
      <c r="I367" s="45">
        <v>688</v>
      </c>
      <c r="J367" s="45">
        <v>149</v>
      </c>
      <c r="K367" s="181">
        <v>0.27643784786641928</v>
      </c>
      <c r="L367" s="192">
        <v>9.0287176875762166E-4</v>
      </c>
      <c r="M367" s="181">
        <v>1E-3</v>
      </c>
      <c r="N367" s="33">
        <v>263346</v>
      </c>
      <c r="O367" s="45">
        <v>271327</v>
      </c>
      <c r="P367" s="45">
        <v>7981</v>
      </c>
      <c r="Q367" s="181">
        <v>3.0306137173148635E-2</v>
      </c>
      <c r="R367" s="192">
        <v>4.6962410526644668E-3</v>
      </c>
      <c r="S367" s="181">
        <v>5.0000000000000001E-3</v>
      </c>
    </row>
    <row r="368" spans="1:19" x14ac:dyDescent="0.55000000000000004">
      <c r="A368" s="117" t="s">
        <v>529</v>
      </c>
      <c r="B368" s="9">
        <v>238</v>
      </c>
      <c r="C368" s="59">
        <v>409</v>
      </c>
      <c r="D368" s="59">
        <v>171</v>
      </c>
      <c r="E368" s="246">
        <v>0.71848739495798319</v>
      </c>
      <c r="F368" s="252">
        <v>2.1103219571019429E-3</v>
      </c>
      <c r="G368" s="246">
        <v>3.0000000000000001E-3</v>
      </c>
      <c r="H368" s="9">
        <v>5741</v>
      </c>
      <c r="I368" s="59">
        <v>9347</v>
      </c>
      <c r="J368" s="59">
        <v>3606</v>
      </c>
      <c r="K368" s="246">
        <v>0.6281135690646229</v>
      </c>
      <c r="L368" s="252">
        <v>9.6166731436688416E-3</v>
      </c>
      <c r="M368" s="246">
        <v>1.3999999999999999E-2</v>
      </c>
      <c r="N368" s="9">
        <v>2706066</v>
      </c>
      <c r="O368" s="59">
        <v>3868133</v>
      </c>
      <c r="P368" s="59">
        <v>1162067</v>
      </c>
      <c r="Q368" s="246">
        <v>0.42943039822384227</v>
      </c>
      <c r="R368" s="252">
        <v>4.8257191073414911E-2</v>
      </c>
      <c r="S368" s="246">
        <v>6.5000000000000002E-2</v>
      </c>
    </row>
    <row r="369" spans="1:19" x14ac:dyDescent="0.55000000000000004">
      <c r="A369" s="118" t="s">
        <v>526</v>
      </c>
      <c r="B369" s="33">
        <v>40</v>
      </c>
      <c r="C369" s="45">
        <v>79</v>
      </c>
      <c r="D369" s="45">
        <v>39</v>
      </c>
      <c r="E369" s="181">
        <v>0.97499999999999998</v>
      </c>
      <c r="F369" s="192">
        <v>3.5467595917679711E-4</v>
      </c>
      <c r="G369" s="181">
        <v>1E-3</v>
      </c>
      <c r="H369" s="33">
        <v>449</v>
      </c>
      <c r="I369" s="45">
        <v>761</v>
      </c>
      <c r="J369" s="45">
        <v>312</v>
      </c>
      <c r="K369" s="181">
        <v>0.69487750556792871</v>
      </c>
      <c r="L369" s="192">
        <v>7.521139595031023E-4</v>
      </c>
      <c r="M369" s="181">
        <v>1E-3</v>
      </c>
      <c r="N369" s="33">
        <v>423158</v>
      </c>
      <c r="O369" s="45">
        <v>524140</v>
      </c>
      <c r="P369" s="45">
        <v>100982</v>
      </c>
      <c r="Q369" s="181">
        <v>0.238638995363434</v>
      </c>
      <c r="R369" s="192">
        <v>7.5461634935157186E-3</v>
      </c>
      <c r="S369" s="181">
        <v>9.0000000000000011E-3</v>
      </c>
    </row>
    <row r="370" spans="1:19" x14ac:dyDescent="0.55000000000000004">
      <c r="A370" s="98" t="s">
        <v>581</v>
      </c>
      <c r="B370" s="152">
        <v>31968</v>
      </c>
      <c r="C370" s="138">
        <v>53429</v>
      </c>
      <c r="D370" s="138">
        <v>21461</v>
      </c>
      <c r="E370" s="255">
        <v>0.67132757757757755</v>
      </c>
      <c r="F370" s="256">
        <v>0.28345702657409622</v>
      </c>
      <c r="G370" s="255">
        <v>0.441</v>
      </c>
      <c r="H370" s="152">
        <v>159496</v>
      </c>
      <c r="I370" s="138">
        <v>266958</v>
      </c>
      <c r="J370" s="138">
        <v>107462</v>
      </c>
      <c r="K370" s="255">
        <v>0.67375984350704721</v>
      </c>
      <c r="L370" s="256">
        <v>0.26716963938732025</v>
      </c>
      <c r="M370" s="255">
        <v>0.41399999999999998</v>
      </c>
      <c r="N370" s="152">
        <v>14097229</v>
      </c>
      <c r="O370" s="138">
        <v>22162062</v>
      </c>
      <c r="P370" s="138">
        <v>8064833</v>
      </c>
      <c r="Q370" s="255">
        <v>0.57208640080969109</v>
      </c>
      <c r="R370" s="256">
        <v>0.25139544765674077</v>
      </c>
      <c r="S370" s="255">
        <v>0.37200000000000005</v>
      </c>
    </row>
    <row r="371" spans="1:19" x14ac:dyDescent="0.55000000000000004">
      <c r="A371" s="115" t="s">
        <v>531</v>
      </c>
      <c r="B371" s="33">
        <v>91</v>
      </c>
      <c r="C371" s="45">
        <v>87</v>
      </c>
      <c r="D371" s="45">
        <v>-4</v>
      </c>
      <c r="E371" s="181">
        <v>-4.3956043956043959E-2</v>
      </c>
      <c r="F371" s="192">
        <v>8.0688780712721343E-4</v>
      </c>
      <c r="G371" s="181">
        <v>1E-3</v>
      </c>
      <c r="H371" s="33">
        <v>407</v>
      </c>
      <c r="I371" s="45">
        <v>409</v>
      </c>
      <c r="J371" s="45">
        <v>2</v>
      </c>
      <c r="K371" s="181">
        <v>4.9140049140049139E-3</v>
      </c>
      <c r="L371" s="192">
        <v>6.8176031518432656E-4</v>
      </c>
      <c r="M371" s="181">
        <v>1E-3</v>
      </c>
      <c r="N371" s="33">
        <v>32382</v>
      </c>
      <c r="O371" s="45">
        <v>32114</v>
      </c>
      <c r="P371" s="45">
        <v>-268</v>
      </c>
      <c r="Q371" s="181">
        <v>-8.2762028287320117E-3</v>
      </c>
      <c r="R371" s="192">
        <v>5.7746720196008583E-4</v>
      </c>
      <c r="S371" s="181">
        <v>1E-3</v>
      </c>
    </row>
    <row r="372" spans="1:19" x14ac:dyDescent="0.55000000000000004">
      <c r="A372" s="112" t="s">
        <v>532</v>
      </c>
      <c r="B372" s="9">
        <v>66</v>
      </c>
      <c r="C372" s="59">
        <v>39</v>
      </c>
      <c r="D372" s="59">
        <v>-27</v>
      </c>
      <c r="E372" s="246">
        <v>-0.40909090909090912</v>
      </c>
      <c r="F372" s="252">
        <v>5.8521533264171521E-4</v>
      </c>
      <c r="G372" s="246">
        <v>0</v>
      </c>
      <c r="H372" s="9">
        <v>290</v>
      </c>
      <c r="I372" s="59">
        <v>173</v>
      </c>
      <c r="J372" s="59">
        <v>-117</v>
      </c>
      <c r="K372" s="246">
        <v>-0.40344827586206894</v>
      </c>
      <c r="L372" s="252">
        <v>4.8577516315345134E-4</v>
      </c>
      <c r="M372" s="246">
        <v>0</v>
      </c>
      <c r="N372" s="9">
        <v>29267</v>
      </c>
      <c r="O372" s="59">
        <v>13848</v>
      </c>
      <c r="P372" s="59">
        <v>-15419</v>
      </c>
      <c r="Q372" s="246">
        <v>-0.52683910206034101</v>
      </c>
      <c r="R372" s="252">
        <v>5.2191750354412425E-4</v>
      </c>
      <c r="S372" s="246">
        <v>0</v>
      </c>
    </row>
    <row r="373" spans="1:19" x14ac:dyDescent="0.55000000000000004">
      <c r="A373" s="115" t="s">
        <v>533</v>
      </c>
      <c r="B373" s="33">
        <v>1</v>
      </c>
      <c r="C373" s="45">
        <v>4</v>
      </c>
      <c r="D373" s="45">
        <v>3</v>
      </c>
      <c r="E373" s="181">
        <v>3</v>
      </c>
      <c r="F373" s="192">
        <v>8.8668989794199271E-6</v>
      </c>
      <c r="G373" s="181">
        <v>0</v>
      </c>
      <c r="H373" s="33">
        <v>4</v>
      </c>
      <c r="I373" s="45">
        <v>5</v>
      </c>
      <c r="J373" s="45">
        <v>1</v>
      </c>
      <c r="K373" s="181">
        <v>0.25</v>
      </c>
      <c r="L373" s="192">
        <v>6.7003470779786394E-6</v>
      </c>
      <c r="M373" s="181">
        <v>0</v>
      </c>
      <c r="N373" s="33">
        <v>513</v>
      </c>
      <c r="O373" s="45">
        <v>305</v>
      </c>
      <c r="P373" s="45">
        <v>-208</v>
      </c>
      <c r="Q373" s="181">
        <v>-0.40545808966861596</v>
      </c>
      <c r="R373" s="192">
        <v>9.1483130938646175E-6</v>
      </c>
      <c r="S373" s="181">
        <v>0</v>
      </c>
    </row>
    <row r="374" spans="1:19" x14ac:dyDescent="0.55000000000000004">
      <c r="A374" s="116" t="s">
        <v>534</v>
      </c>
      <c r="B374" s="9">
        <v>69</v>
      </c>
      <c r="C374" s="59">
        <v>56</v>
      </c>
      <c r="D374" s="59">
        <v>-13</v>
      </c>
      <c r="E374" s="246">
        <v>-0.18840579710144928</v>
      </c>
      <c r="F374" s="252">
        <v>6.1181602957997502E-4</v>
      </c>
      <c r="G374" s="246">
        <v>0</v>
      </c>
      <c r="H374" s="47">
        <v>211</v>
      </c>
      <c r="I374" s="46">
        <v>183</v>
      </c>
      <c r="J374" s="46">
        <v>-28</v>
      </c>
      <c r="K374" s="175">
        <v>-0.13270142180094788</v>
      </c>
      <c r="L374" s="195">
        <v>3.5344330836337324E-4</v>
      </c>
      <c r="M374" s="175">
        <v>0</v>
      </c>
      <c r="N374" s="9">
        <v>15067</v>
      </c>
      <c r="O374" s="59">
        <v>10246</v>
      </c>
      <c r="P374" s="59">
        <v>-4821</v>
      </c>
      <c r="Q374" s="246">
        <v>-0.3199707971062587</v>
      </c>
      <c r="R374" s="252">
        <v>2.6868934383091265E-4</v>
      </c>
      <c r="S374" s="246">
        <v>0</v>
      </c>
    </row>
    <row r="375" spans="1:19" x14ac:dyDescent="0.55000000000000004">
      <c r="A375" s="115" t="s">
        <v>535</v>
      </c>
      <c r="B375" s="33">
        <v>31741</v>
      </c>
      <c r="C375" s="45">
        <v>53241</v>
      </c>
      <c r="D375" s="45">
        <v>21500</v>
      </c>
      <c r="E375" s="181">
        <v>0.67735736114174094</v>
      </c>
      <c r="F375" s="192">
        <v>0.28144424050576794</v>
      </c>
      <c r="G375" s="181">
        <v>0.44</v>
      </c>
      <c r="H375" s="33">
        <v>158580</v>
      </c>
      <c r="I375" s="45">
        <v>266184</v>
      </c>
      <c r="J375" s="45">
        <v>107604</v>
      </c>
      <c r="K375" s="181">
        <v>0.67854710556186149</v>
      </c>
      <c r="L375" s="192">
        <v>0.26563525990646314</v>
      </c>
      <c r="M375" s="181">
        <v>0.41299999999999998</v>
      </c>
      <c r="N375" s="33">
        <v>14019652</v>
      </c>
      <c r="O375" s="45">
        <v>22105473</v>
      </c>
      <c r="P375" s="45">
        <v>8085821</v>
      </c>
      <c r="Q375" s="181">
        <v>0.57674905197361537</v>
      </c>
      <c r="R375" s="192">
        <v>0.25001201942110191</v>
      </c>
      <c r="S375" s="181">
        <v>0.371</v>
      </c>
    </row>
    <row r="376" spans="1:19" x14ac:dyDescent="0.55000000000000004">
      <c r="A376" s="116" t="s">
        <v>536</v>
      </c>
      <c r="B376" s="9">
        <v>0</v>
      </c>
      <c r="C376" s="59">
        <v>2</v>
      </c>
      <c r="D376" s="59">
        <v>2</v>
      </c>
      <c r="E376" s="246" t="s">
        <v>604</v>
      </c>
      <c r="F376" s="252">
        <v>0</v>
      </c>
      <c r="G376" s="246">
        <v>0</v>
      </c>
      <c r="H376" s="47">
        <v>4</v>
      </c>
      <c r="I376" s="46">
        <v>4</v>
      </c>
      <c r="J376" s="46">
        <v>0</v>
      </c>
      <c r="K376" s="175">
        <v>0</v>
      </c>
      <c r="L376" s="195">
        <v>6.7003470779786394E-6</v>
      </c>
      <c r="M376" s="175">
        <v>0</v>
      </c>
      <c r="N376" s="9">
        <v>348</v>
      </c>
      <c r="O376" s="59">
        <v>76</v>
      </c>
      <c r="P376" s="59">
        <v>-272</v>
      </c>
      <c r="Q376" s="246">
        <v>-0.7816091954022989</v>
      </c>
      <c r="R376" s="252">
        <v>6.2058732098730731E-6</v>
      </c>
      <c r="S376" s="246">
        <v>0</v>
      </c>
    </row>
    <row r="377" spans="1:19" x14ac:dyDescent="0.55000000000000004">
      <c r="A377" s="100" t="s">
        <v>582</v>
      </c>
      <c r="B377" s="140">
        <v>888</v>
      </c>
      <c r="C377" s="139">
        <v>894</v>
      </c>
      <c r="D377" s="139">
        <v>6</v>
      </c>
      <c r="E377" s="229">
        <v>6.7567567567567571E-3</v>
      </c>
      <c r="F377" s="230">
        <v>7.8738062937248957E-3</v>
      </c>
      <c r="G377" s="229">
        <v>6.9999999999999993E-3</v>
      </c>
      <c r="H377" s="140">
        <v>2940</v>
      </c>
      <c r="I377" s="139">
        <v>3513</v>
      </c>
      <c r="J377" s="139">
        <v>573</v>
      </c>
      <c r="K377" s="229">
        <v>0.19489795918367347</v>
      </c>
      <c r="L377" s="230">
        <v>4.9247551023142997E-3</v>
      </c>
      <c r="M377" s="229">
        <v>5.0000000000000001E-3</v>
      </c>
      <c r="N377" s="140">
        <v>240530</v>
      </c>
      <c r="O377" s="139">
        <v>348338</v>
      </c>
      <c r="P377" s="139">
        <v>107808</v>
      </c>
      <c r="Q377" s="229">
        <v>0.4482102024695464</v>
      </c>
      <c r="R377" s="230">
        <v>4.2893640320999151E-3</v>
      </c>
      <c r="S377" s="229">
        <v>6.0000000000000001E-3</v>
      </c>
    </row>
    <row r="378" spans="1:19" x14ac:dyDescent="0.55000000000000004">
      <c r="A378" s="112" t="s">
        <v>530</v>
      </c>
      <c r="B378" s="9" t="s">
        <v>604</v>
      </c>
      <c r="C378" s="59">
        <v>0</v>
      </c>
      <c r="D378" s="59" t="s">
        <v>604</v>
      </c>
      <c r="E378" s="246" t="s">
        <v>604</v>
      </c>
      <c r="F378" s="252" t="s">
        <v>604</v>
      </c>
      <c r="G378" s="246">
        <v>0</v>
      </c>
      <c r="H378" s="9" t="s">
        <v>604</v>
      </c>
      <c r="I378" s="59">
        <v>4</v>
      </c>
      <c r="J378" s="59" t="s">
        <v>604</v>
      </c>
      <c r="K378" s="246" t="s">
        <v>604</v>
      </c>
      <c r="L378" s="252" t="s">
        <v>604</v>
      </c>
      <c r="M378" s="246">
        <v>0</v>
      </c>
      <c r="N378" s="9" t="s">
        <v>604</v>
      </c>
      <c r="O378" s="59">
        <v>25672</v>
      </c>
      <c r="P378" s="59" t="s">
        <v>604</v>
      </c>
      <c r="Q378" s="246" t="s">
        <v>604</v>
      </c>
      <c r="R378" s="252" t="s">
        <v>604</v>
      </c>
      <c r="S378" s="246">
        <v>0</v>
      </c>
    </row>
    <row r="379" spans="1:19" x14ac:dyDescent="0.55000000000000004">
      <c r="A379" s="115" t="s">
        <v>537</v>
      </c>
      <c r="B379" s="33">
        <v>6</v>
      </c>
      <c r="C379" s="45">
        <v>8</v>
      </c>
      <c r="D379" s="45">
        <v>2</v>
      </c>
      <c r="E379" s="181">
        <v>0.33333333333333331</v>
      </c>
      <c r="F379" s="192">
        <v>5.3201393876519563E-5</v>
      </c>
      <c r="G379" s="181">
        <v>0</v>
      </c>
      <c r="H379" s="33">
        <v>11</v>
      </c>
      <c r="I379" s="45">
        <v>17</v>
      </c>
      <c r="J379" s="45">
        <v>6</v>
      </c>
      <c r="K379" s="181">
        <v>0.54545454545454541</v>
      </c>
      <c r="L379" s="192">
        <v>1.8425954464441257E-5</v>
      </c>
      <c r="M379" s="181">
        <v>0</v>
      </c>
      <c r="N379" s="33">
        <v>541</v>
      </c>
      <c r="O379" s="45">
        <v>802</v>
      </c>
      <c r="P379" s="45">
        <v>261</v>
      </c>
      <c r="Q379" s="181">
        <v>0.48243992606284658</v>
      </c>
      <c r="R379" s="192">
        <v>9.6476362256934847E-6</v>
      </c>
      <c r="S379" s="181">
        <v>0</v>
      </c>
    </row>
    <row r="380" spans="1:19" x14ac:dyDescent="0.55000000000000004">
      <c r="A380" s="112" t="s">
        <v>538</v>
      </c>
      <c r="B380" s="9">
        <v>10</v>
      </c>
      <c r="C380" s="59">
        <v>8</v>
      </c>
      <c r="D380" s="59">
        <v>-2</v>
      </c>
      <c r="E380" s="246">
        <v>-0.2</v>
      </c>
      <c r="F380" s="252">
        <v>8.8668989794199278E-5</v>
      </c>
      <c r="G380" s="246">
        <v>0</v>
      </c>
      <c r="H380" s="9">
        <v>36</v>
      </c>
      <c r="I380" s="59">
        <v>41</v>
      </c>
      <c r="J380" s="59">
        <v>5</v>
      </c>
      <c r="K380" s="246">
        <v>0.1388888888888889</v>
      </c>
      <c r="L380" s="252">
        <v>6.0303123701807751E-5</v>
      </c>
      <c r="M380" s="246">
        <v>0</v>
      </c>
      <c r="N380" s="9">
        <v>5021</v>
      </c>
      <c r="O380" s="59">
        <v>4716</v>
      </c>
      <c r="P380" s="59">
        <v>-305</v>
      </c>
      <c r="Q380" s="246">
        <v>-6.0744871539533958E-2</v>
      </c>
      <c r="R380" s="252">
        <v>8.9539337318312359E-5</v>
      </c>
      <c r="S380" s="246">
        <v>0</v>
      </c>
    </row>
    <row r="381" spans="1:19" x14ac:dyDescent="0.55000000000000004">
      <c r="A381" s="115" t="s">
        <v>539</v>
      </c>
      <c r="B381" s="33">
        <v>1</v>
      </c>
      <c r="C381" s="45">
        <v>5</v>
      </c>
      <c r="D381" s="45">
        <v>4</v>
      </c>
      <c r="E381" s="181">
        <v>4</v>
      </c>
      <c r="F381" s="192">
        <v>8.8668989794199271E-6</v>
      </c>
      <c r="G381" s="181">
        <v>0</v>
      </c>
      <c r="H381" s="33">
        <v>25</v>
      </c>
      <c r="I381" s="45">
        <v>17</v>
      </c>
      <c r="J381" s="45">
        <v>-8</v>
      </c>
      <c r="K381" s="181">
        <v>-0.32</v>
      </c>
      <c r="L381" s="192">
        <v>4.1877169237366497E-5</v>
      </c>
      <c r="M381" s="181">
        <v>0</v>
      </c>
      <c r="N381" s="33">
        <v>2969</v>
      </c>
      <c r="O381" s="45">
        <v>2414</v>
      </c>
      <c r="P381" s="45">
        <v>-555</v>
      </c>
      <c r="Q381" s="181">
        <v>-0.18693162681037387</v>
      </c>
      <c r="R381" s="192">
        <v>5.2946084942853896E-5</v>
      </c>
      <c r="S381" s="181">
        <v>0</v>
      </c>
    </row>
    <row r="382" spans="1:19" x14ac:dyDescent="0.55000000000000004">
      <c r="A382" s="112" t="s">
        <v>540</v>
      </c>
      <c r="B382" s="9">
        <v>0</v>
      </c>
      <c r="C382" s="59">
        <v>0</v>
      </c>
      <c r="D382" s="59">
        <v>0</v>
      </c>
      <c r="E382" s="246" t="s">
        <v>604</v>
      </c>
      <c r="F382" s="252">
        <v>0</v>
      </c>
      <c r="G382" s="246">
        <v>0</v>
      </c>
      <c r="H382" s="9">
        <v>0</v>
      </c>
      <c r="I382" s="59">
        <v>1</v>
      </c>
      <c r="J382" s="59">
        <v>1</v>
      </c>
      <c r="K382" s="246" t="s">
        <v>604</v>
      </c>
      <c r="L382" s="252">
        <v>0</v>
      </c>
      <c r="M382" s="246">
        <v>0</v>
      </c>
      <c r="N382" s="9">
        <v>442</v>
      </c>
      <c r="O382" s="59">
        <v>235</v>
      </c>
      <c r="P382" s="59">
        <v>-207</v>
      </c>
      <c r="Q382" s="246">
        <v>-0.46832579185520362</v>
      </c>
      <c r="R382" s="252">
        <v>7.8821722952985593E-6</v>
      </c>
      <c r="S382" s="246">
        <v>0</v>
      </c>
    </row>
    <row r="383" spans="1:19" x14ac:dyDescent="0.55000000000000004">
      <c r="A383" s="115" t="s">
        <v>541</v>
      </c>
      <c r="B383" s="33">
        <v>0</v>
      </c>
      <c r="C383" s="45">
        <v>0</v>
      </c>
      <c r="D383" s="45">
        <v>0</v>
      </c>
      <c r="E383" s="181" t="s">
        <v>604</v>
      </c>
      <c r="F383" s="192">
        <v>0</v>
      </c>
      <c r="G383" s="181">
        <v>0</v>
      </c>
      <c r="H383" s="33">
        <v>0</v>
      </c>
      <c r="I383" s="45">
        <v>0</v>
      </c>
      <c r="J383" s="45">
        <v>0</v>
      </c>
      <c r="K383" s="181" t="s">
        <v>604</v>
      </c>
      <c r="L383" s="192">
        <v>0</v>
      </c>
      <c r="M383" s="181">
        <v>0</v>
      </c>
      <c r="N383" s="33">
        <v>182</v>
      </c>
      <c r="O383" s="45">
        <v>112</v>
      </c>
      <c r="P383" s="45">
        <v>-70</v>
      </c>
      <c r="Q383" s="181">
        <v>-0.38461538461538464</v>
      </c>
      <c r="R383" s="192">
        <v>3.2456003568876417E-6</v>
      </c>
      <c r="S383" s="181">
        <v>0</v>
      </c>
    </row>
    <row r="384" spans="1:19" x14ac:dyDescent="0.55000000000000004">
      <c r="A384" s="112" t="s">
        <v>542</v>
      </c>
      <c r="B384" s="47">
        <v>0</v>
      </c>
      <c r="C384" s="46">
        <v>0</v>
      </c>
      <c r="D384" s="46">
        <v>0</v>
      </c>
      <c r="E384" s="175" t="s">
        <v>604</v>
      </c>
      <c r="F384" s="195">
        <v>0</v>
      </c>
      <c r="G384" s="175">
        <v>0</v>
      </c>
      <c r="H384" s="9">
        <v>3</v>
      </c>
      <c r="I384" s="59">
        <v>0</v>
      </c>
      <c r="J384" s="59">
        <v>-3</v>
      </c>
      <c r="K384" s="175">
        <v>-1</v>
      </c>
      <c r="L384" s="252">
        <v>5.0252603084839798E-6</v>
      </c>
      <c r="M384" s="246">
        <v>0</v>
      </c>
      <c r="N384" s="9">
        <v>408</v>
      </c>
      <c r="O384" s="59">
        <v>24</v>
      </c>
      <c r="P384" s="59">
        <v>-384</v>
      </c>
      <c r="Q384" s="246">
        <v>-0.94117647058823528</v>
      </c>
      <c r="R384" s="252">
        <v>7.2758513495063619E-6</v>
      </c>
      <c r="S384" s="246">
        <v>0</v>
      </c>
    </row>
    <row r="385" spans="1:19" x14ac:dyDescent="0.55000000000000004">
      <c r="A385" s="115" t="s">
        <v>543</v>
      </c>
      <c r="B385" s="33">
        <v>0</v>
      </c>
      <c r="C385" s="45">
        <v>4</v>
      </c>
      <c r="D385" s="45">
        <v>4</v>
      </c>
      <c r="E385" s="181" t="s">
        <v>604</v>
      </c>
      <c r="F385" s="192">
        <v>0</v>
      </c>
      <c r="G385" s="181">
        <v>0</v>
      </c>
      <c r="H385" s="33">
        <v>0</v>
      </c>
      <c r="I385" s="45">
        <v>4</v>
      </c>
      <c r="J385" s="45">
        <v>4</v>
      </c>
      <c r="K385" s="181" t="s">
        <v>604</v>
      </c>
      <c r="L385" s="192">
        <v>0</v>
      </c>
      <c r="M385" s="181">
        <v>0</v>
      </c>
      <c r="N385" s="33">
        <v>124</v>
      </c>
      <c r="O385" s="45">
        <v>76</v>
      </c>
      <c r="P385" s="45">
        <v>-48</v>
      </c>
      <c r="Q385" s="181">
        <v>-0.38709677419354838</v>
      </c>
      <c r="R385" s="192">
        <v>2.2112881552421297E-6</v>
      </c>
      <c r="S385" s="181">
        <v>0</v>
      </c>
    </row>
    <row r="386" spans="1:19" x14ac:dyDescent="0.55000000000000004">
      <c r="A386" s="112" t="s">
        <v>544</v>
      </c>
      <c r="B386" s="9">
        <v>3</v>
      </c>
      <c r="C386" s="59">
        <v>6</v>
      </c>
      <c r="D386" s="59">
        <v>3</v>
      </c>
      <c r="E386" s="246">
        <v>1</v>
      </c>
      <c r="F386" s="252">
        <v>2.6600696938259781E-5</v>
      </c>
      <c r="G386" s="246">
        <v>0</v>
      </c>
      <c r="H386" s="9">
        <v>25</v>
      </c>
      <c r="I386" s="59">
        <v>19</v>
      </c>
      <c r="J386" s="59">
        <v>-6</v>
      </c>
      <c r="K386" s="246">
        <v>-0.24</v>
      </c>
      <c r="L386" s="252">
        <v>4.1877169237366497E-5</v>
      </c>
      <c r="M386" s="246">
        <v>0</v>
      </c>
      <c r="N386" s="9">
        <v>1199</v>
      </c>
      <c r="O386" s="59">
        <v>1093</v>
      </c>
      <c r="P386" s="59">
        <v>-106</v>
      </c>
      <c r="Q386" s="246">
        <v>-8.8407005838198494E-2</v>
      </c>
      <c r="R386" s="252">
        <v>2.1381729823671882E-5</v>
      </c>
      <c r="S386" s="246">
        <v>0</v>
      </c>
    </row>
    <row r="387" spans="1:19" x14ac:dyDescent="0.55000000000000004">
      <c r="A387" s="115" t="s">
        <v>545</v>
      </c>
      <c r="B387" s="33">
        <v>18</v>
      </c>
      <c r="C387" s="45">
        <v>11</v>
      </c>
      <c r="D387" s="45">
        <v>-7</v>
      </c>
      <c r="E387" s="181">
        <v>-0.3888888888888889</v>
      </c>
      <c r="F387" s="192">
        <v>1.5960418162955868E-4</v>
      </c>
      <c r="G387" s="181">
        <v>0</v>
      </c>
      <c r="H387" s="33">
        <v>60</v>
      </c>
      <c r="I387" s="45">
        <v>33</v>
      </c>
      <c r="J387" s="45">
        <v>-27</v>
      </c>
      <c r="K387" s="181">
        <v>-0.45</v>
      </c>
      <c r="L387" s="192">
        <v>1.005052061696796E-4</v>
      </c>
      <c r="M387" s="181">
        <v>0</v>
      </c>
      <c r="N387" s="33">
        <v>4189</v>
      </c>
      <c r="O387" s="45">
        <v>2490</v>
      </c>
      <c r="P387" s="45">
        <v>-1699</v>
      </c>
      <c r="Q387" s="181">
        <v>-0.40558605872523273</v>
      </c>
      <c r="R387" s="192">
        <v>7.4702307115397421E-5</v>
      </c>
      <c r="S387" s="181">
        <v>0</v>
      </c>
    </row>
    <row r="388" spans="1:19" x14ac:dyDescent="0.55000000000000004">
      <c r="A388" s="112" t="s">
        <v>546</v>
      </c>
      <c r="B388" s="9">
        <v>0</v>
      </c>
      <c r="C388" s="59">
        <v>4</v>
      </c>
      <c r="D388" s="59">
        <v>4</v>
      </c>
      <c r="E388" s="246" t="s">
        <v>604</v>
      </c>
      <c r="F388" s="252">
        <v>0</v>
      </c>
      <c r="G388" s="246">
        <v>0</v>
      </c>
      <c r="H388" s="9">
        <v>0</v>
      </c>
      <c r="I388" s="59">
        <v>10</v>
      </c>
      <c r="J388" s="59">
        <v>10</v>
      </c>
      <c r="K388" s="246" t="s">
        <v>604</v>
      </c>
      <c r="L388" s="252">
        <v>0</v>
      </c>
      <c r="M388" s="246">
        <v>0</v>
      </c>
      <c r="N388" s="9">
        <v>515</v>
      </c>
      <c r="O388" s="59">
        <v>626</v>
      </c>
      <c r="P388" s="59">
        <v>111</v>
      </c>
      <c r="Q388" s="246">
        <v>0.21553398058252426</v>
      </c>
      <c r="R388" s="252">
        <v>9.1839790318523925E-6</v>
      </c>
      <c r="S388" s="246">
        <v>0</v>
      </c>
    </row>
    <row r="389" spans="1:19" x14ac:dyDescent="0.55000000000000004">
      <c r="A389" s="115" t="s">
        <v>547</v>
      </c>
      <c r="B389" s="33">
        <v>3</v>
      </c>
      <c r="C389" s="45">
        <v>3</v>
      </c>
      <c r="D389" s="45">
        <v>0</v>
      </c>
      <c r="E389" s="181">
        <v>0</v>
      </c>
      <c r="F389" s="192">
        <v>2.6600696938259781E-5</v>
      </c>
      <c r="G389" s="181">
        <v>0</v>
      </c>
      <c r="H389" s="33">
        <v>5</v>
      </c>
      <c r="I389" s="45">
        <v>5</v>
      </c>
      <c r="J389" s="45">
        <v>0</v>
      </c>
      <c r="K389" s="181">
        <v>0</v>
      </c>
      <c r="L389" s="192">
        <v>8.3754338474732991E-6</v>
      </c>
      <c r="M389" s="181">
        <v>0</v>
      </c>
      <c r="N389" s="33">
        <v>379</v>
      </c>
      <c r="O389" s="45">
        <v>329</v>
      </c>
      <c r="P389" s="45">
        <v>-50</v>
      </c>
      <c r="Q389" s="181">
        <v>-0.13192612137203166</v>
      </c>
      <c r="R389" s="192">
        <v>6.7586952486836063E-6</v>
      </c>
      <c r="S389" s="181">
        <v>0</v>
      </c>
    </row>
    <row r="390" spans="1:19" x14ac:dyDescent="0.55000000000000004">
      <c r="A390" s="112" t="s">
        <v>548</v>
      </c>
      <c r="B390" s="9">
        <v>5</v>
      </c>
      <c r="C390" s="59">
        <v>12</v>
      </c>
      <c r="D390" s="59">
        <v>7</v>
      </c>
      <c r="E390" s="246">
        <v>1.4</v>
      </c>
      <c r="F390" s="252">
        <v>4.4334494897099639E-5</v>
      </c>
      <c r="G390" s="246">
        <v>0</v>
      </c>
      <c r="H390" s="9">
        <v>20</v>
      </c>
      <c r="I390" s="59">
        <v>55</v>
      </c>
      <c r="J390" s="59">
        <v>35</v>
      </c>
      <c r="K390" s="246">
        <v>1.75</v>
      </c>
      <c r="L390" s="252">
        <v>3.3501735389893196E-5</v>
      </c>
      <c r="M390" s="246">
        <v>0</v>
      </c>
      <c r="N390" s="9">
        <v>1958</v>
      </c>
      <c r="O390" s="59">
        <v>4721</v>
      </c>
      <c r="P390" s="59">
        <v>2763</v>
      </c>
      <c r="Q390" s="246">
        <v>1.4111338100102144</v>
      </c>
      <c r="R390" s="252">
        <v>3.4916953290032981E-5</v>
      </c>
      <c r="S390" s="246">
        <v>0</v>
      </c>
    </row>
    <row r="391" spans="1:19" x14ac:dyDescent="0.55000000000000004">
      <c r="A391" s="115" t="s">
        <v>549</v>
      </c>
      <c r="B391" s="33">
        <v>2</v>
      </c>
      <c r="C391" s="45">
        <v>0</v>
      </c>
      <c r="D391" s="45">
        <v>-2</v>
      </c>
      <c r="E391" s="181">
        <v>-1</v>
      </c>
      <c r="F391" s="192">
        <v>1.7733797958839854E-5</v>
      </c>
      <c r="G391" s="181">
        <v>0</v>
      </c>
      <c r="H391" s="33">
        <v>23</v>
      </c>
      <c r="I391" s="45">
        <v>23</v>
      </c>
      <c r="J391" s="45">
        <v>0</v>
      </c>
      <c r="K391" s="181">
        <v>0</v>
      </c>
      <c r="L391" s="192">
        <v>3.8526995698377173E-5</v>
      </c>
      <c r="M391" s="181">
        <v>0</v>
      </c>
      <c r="N391" s="33">
        <v>20288</v>
      </c>
      <c r="O391" s="45">
        <v>24991</v>
      </c>
      <c r="P391" s="45">
        <v>4703</v>
      </c>
      <c r="Q391" s="181">
        <v>0.23181190851735015</v>
      </c>
      <c r="R391" s="192">
        <v>3.6179527494800261E-4</v>
      </c>
      <c r="S391" s="181">
        <v>0</v>
      </c>
    </row>
    <row r="392" spans="1:19" x14ac:dyDescent="0.55000000000000004">
      <c r="A392" s="112" t="s">
        <v>550</v>
      </c>
      <c r="B392" s="9">
        <v>296</v>
      </c>
      <c r="C392" s="59">
        <v>41</v>
      </c>
      <c r="D392" s="59">
        <v>-255</v>
      </c>
      <c r="E392" s="246">
        <v>-0.86148648648648651</v>
      </c>
      <c r="F392" s="252">
        <v>2.6246020979082984E-3</v>
      </c>
      <c r="G392" s="246">
        <v>0</v>
      </c>
      <c r="H392" s="9">
        <v>602</v>
      </c>
      <c r="I392" s="59">
        <v>117</v>
      </c>
      <c r="J392" s="59">
        <v>-485</v>
      </c>
      <c r="K392" s="246">
        <v>-0.80564784053156147</v>
      </c>
      <c r="L392" s="252">
        <v>1.0084022352357853E-3</v>
      </c>
      <c r="M392" s="246">
        <v>0</v>
      </c>
      <c r="N392" s="9">
        <v>23566</v>
      </c>
      <c r="O392" s="59">
        <v>11402</v>
      </c>
      <c r="P392" s="59">
        <v>-12164</v>
      </c>
      <c r="Q392" s="246">
        <v>-0.51616735975558004</v>
      </c>
      <c r="R392" s="252">
        <v>4.2025174730996793E-4</v>
      </c>
      <c r="S392" s="246">
        <v>0</v>
      </c>
    </row>
    <row r="393" spans="1:19" x14ac:dyDescent="0.55000000000000004">
      <c r="A393" s="115" t="s">
        <v>551</v>
      </c>
      <c r="B393" s="33">
        <v>1</v>
      </c>
      <c r="C393" s="45">
        <v>2</v>
      </c>
      <c r="D393" s="45">
        <v>1</v>
      </c>
      <c r="E393" s="181">
        <v>1</v>
      </c>
      <c r="F393" s="192">
        <v>8.8668989794199271E-6</v>
      </c>
      <c r="G393" s="181">
        <v>0</v>
      </c>
      <c r="H393" s="33">
        <v>5</v>
      </c>
      <c r="I393" s="45">
        <v>2</v>
      </c>
      <c r="J393" s="45">
        <v>-3</v>
      </c>
      <c r="K393" s="181">
        <v>-0.6</v>
      </c>
      <c r="L393" s="192">
        <v>8.3754338474732991E-6</v>
      </c>
      <c r="M393" s="181">
        <v>0</v>
      </c>
      <c r="N393" s="33">
        <v>204</v>
      </c>
      <c r="O393" s="45">
        <v>145</v>
      </c>
      <c r="P393" s="45">
        <v>-59</v>
      </c>
      <c r="Q393" s="181">
        <v>-0.28921568627450983</v>
      </c>
      <c r="R393" s="192">
        <v>3.637925674753181E-6</v>
      </c>
      <c r="S393" s="181">
        <v>0</v>
      </c>
    </row>
    <row r="394" spans="1:19" x14ac:dyDescent="0.55000000000000004">
      <c r="A394" s="112" t="s">
        <v>552</v>
      </c>
      <c r="B394" s="9">
        <v>0</v>
      </c>
      <c r="C394" s="59">
        <v>0</v>
      </c>
      <c r="D394" s="59">
        <v>0</v>
      </c>
      <c r="E394" s="246" t="s">
        <v>604</v>
      </c>
      <c r="F394" s="252">
        <v>0</v>
      </c>
      <c r="G394" s="246">
        <v>0</v>
      </c>
      <c r="H394" s="9">
        <v>0</v>
      </c>
      <c r="I394" s="59">
        <v>0</v>
      </c>
      <c r="J394" s="59">
        <v>0</v>
      </c>
      <c r="K394" s="246" t="s">
        <v>604</v>
      </c>
      <c r="L394" s="252">
        <v>0</v>
      </c>
      <c r="M394" s="246">
        <v>0</v>
      </c>
      <c r="N394" s="9">
        <v>127</v>
      </c>
      <c r="O394" s="59">
        <v>82</v>
      </c>
      <c r="P394" s="59">
        <v>-45</v>
      </c>
      <c r="Q394" s="246">
        <v>-0.3543307086614173</v>
      </c>
      <c r="R394" s="252">
        <v>2.2647870622237939E-6</v>
      </c>
      <c r="S394" s="246">
        <v>0</v>
      </c>
    </row>
    <row r="395" spans="1:19" x14ac:dyDescent="0.55000000000000004">
      <c r="A395" s="115" t="s">
        <v>553</v>
      </c>
      <c r="B395" s="33">
        <v>4</v>
      </c>
      <c r="C395" s="45">
        <v>3</v>
      </c>
      <c r="D395" s="45">
        <v>-1</v>
      </c>
      <c r="E395" s="181">
        <v>-0.25</v>
      </c>
      <c r="F395" s="192">
        <v>3.5467595917679709E-5</v>
      </c>
      <c r="G395" s="181">
        <v>0</v>
      </c>
      <c r="H395" s="33">
        <v>8</v>
      </c>
      <c r="I395" s="45">
        <v>11</v>
      </c>
      <c r="J395" s="45">
        <v>3</v>
      </c>
      <c r="K395" s="181">
        <v>0.375</v>
      </c>
      <c r="L395" s="192">
        <v>1.3400694155957279E-5</v>
      </c>
      <c r="M395" s="181">
        <v>0</v>
      </c>
      <c r="N395" s="33">
        <v>698</v>
      </c>
      <c r="O395" s="45">
        <v>397</v>
      </c>
      <c r="P395" s="45">
        <v>-301</v>
      </c>
      <c r="Q395" s="181">
        <v>-0.43123209169054444</v>
      </c>
      <c r="R395" s="192">
        <v>1.2447412357733923E-5</v>
      </c>
      <c r="S395" s="181">
        <v>0</v>
      </c>
    </row>
    <row r="396" spans="1:19" x14ac:dyDescent="0.55000000000000004">
      <c r="A396" s="112" t="s">
        <v>554</v>
      </c>
      <c r="B396" s="9">
        <v>0</v>
      </c>
      <c r="C396" s="59">
        <v>1</v>
      </c>
      <c r="D396" s="59">
        <v>1</v>
      </c>
      <c r="E396" s="246" t="s">
        <v>604</v>
      </c>
      <c r="F396" s="252">
        <v>0</v>
      </c>
      <c r="G396" s="246">
        <v>0</v>
      </c>
      <c r="H396" s="9">
        <v>4</v>
      </c>
      <c r="I396" s="59">
        <v>1</v>
      </c>
      <c r="J396" s="59">
        <v>-3</v>
      </c>
      <c r="K396" s="246">
        <v>-0.75</v>
      </c>
      <c r="L396" s="252">
        <v>6.7003470779786394E-6</v>
      </c>
      <c r="M396" s="246">
        <v>0</v>
      </c>
      <c r="N396" s="9">
        <v>502</v>
      </c>
      <c r="O396" s="59">
        <v>490</v>
      </c>
      <c r="P396" s="59">
        <v>-12</v>
      </c>
      <c r="Q396" s="246">
        <v>-2.3904382470119521E-2</v>
      </c>
      <c r="R396" s="252">
        <v>8.9521504349318472E-6</v>
      </c>
      <c r="S396" s="246">
        <v>0</v>
      </c>
    </row>
    <row r="397" spans="1:19" x14ac:dyDescent="0.55000000000000004">
      <c r="A397" s="115" t="s">
        <v>555</v>
      </c>
      <c r="B397" s="33">
        <v>33</v>
      </c>
      <c r="C397" s="45">
        <v>171</v>
      </c>
      <c r="D397" s="45">
        <v>138</v>
      </c>
      <c r="E397" s="181">
        <v>4.1818181818181817</v>
      </c>
      <c r="F397" s="192">
        <v>2.9260766632085761E-4</v>
      </c>
      <c r="G397" s="181">
        <v>1E-3</v>
      </c>
      <c r="H397" s="33">
        <v>127</v>
      </c>
      <c r="I397" s="45">
        <v>698</v>
      </c>
      <c r="J397" s="45">
        <v>571</v>
      </c>
      <c r="K397" s="181">
        <v>4.4960629921259843</v>
      </c>
      <c r="L397" s="192">
        <v>2.127360197258218E-4</v>
      </c>
      <c r="M397" s="181">
        <v>1E-3</v>
      </c>
      <c r="N397" s="33">
        <v>13813</v>
      </c>
      <c r="O397" s="45">
        <v>66016</v>
      </c>
      <c r="P397" s="45">
        <v>52203</v>
      </c>
      <c r="Q397" s="181">
        <v>3.7792659089263738</v>
      </c>
      <c r="R397" s="192">
        <v>2.4632680071257692E-4</v>
      </c>
      <c r="S397" s="181">
        <v>1E-3</v>
      </c>
    </row>
    <row r="398" spans="1:19" x14ac:dyDescent="0.55000000000000004">
      <c r="A398" s="112" t="s">
        <v>556</v>
      </c>
      <c r="B398" s="9">
        <v>8</v>
      </c>
      <c r="C398" s="59">
        <v>8</v>
      </c>
      <c r="D398" s="59">
        <v>0</v>
      </c>
      <c r="E398" s="246">
        <v>0</v>
      </c>
      <c r="F398" s="252">
        <v>7.0935191835359417E-5</v>
      </c>
      <c r="G398" s="246">
        <v>0</v>
      </c>
      <c r="H398" s="9">
        <v>32</v>
      </c>
      <c r="I398" s="59">
        <v>26</v>
      </c>
      <c r="J398" s="59">
        <v>-6</v>
      </c>
      <c r="K398" s="246">
        <v>-0.1875</v>
      </c>
      <c r="L398" s="252">
        <v>5.3602776623829116E-5</v>
      </c>
      <c r="M398" s="246">
        <v>0</v>
      </c>
      <c r="N398" s="9">
        <v>1949</v>
      </c>
      <c r="O398" s="59">
        <v>2199</v>
      </c>
      <c r="P398" s="59">
        <v>250</v>
      </c>
      <c r="Q398" s="246">
        <v>0.12827090815802974</v>
      </c>
      <c r="R398" s="252">
        <v>3.4756456569087988E-5</v>
      </c>
      <c r="S398" s="246">
        <v>0</v>
      </c>
    </row>
    <row r="399" spans="1:19" x14ac:dyDescent="0.55000000000000004">
      <c r="A399" s="115" t="s">
        <v>557</v>
      </c>
      <c r="B399" s="33">
        <v>223</v>
      </c>
      <c r="C399" s="45">
        <v>286</v>
      </c>
      <c r="D399" s="45">
        <v>63</v>
      </c>
      <c r="E399" s="181">
        <v>0.28251121076233182</v>
      </c>
      <c r="F399" s="192">
        <v>1.9773184724106436E-3</v>
      </c>
      <c r="G399" s="181">
        <v>2E-3</v>
      </c>
      <c r="H399" s="33">
        <v>798</v>
      </c>
      <c r="I399" s="45">
        <v>1066</v>
      </c>
      <c r="J399" s="45">
        <v>268</v>
      </c>
      <c r="K399" s="181">
        <v>0.33583959899749372</v>
      </c>
      <c r="L399" s="192">
        <v>1.3367192420567385E-3</v>
      </c>
      <c r="M399" s="181">
        <v>2E-3</v>
      </c>
      <c r="N399" s="33">
        <v>56620</v>
      </c>
      <c r="O399" s="45">
        <v>73733</v>
      </c>
      <c r="P399" s="45">
        <v>17113</v>
      </c>
      <c r="Q399" s="181">
        <v>0.30224302366654893</v>
      </c>
      <c r="R399" s="192">
        <v>1.0097027044339466E-3</v>
      </c>
      <c r="S399" s="181">
        <v>1E-3</v>
      </c>
    </row>
    <row r="400" spans="1:19" x14ac:dyDescent="0.55000000000000004">
      <c r="A400" s="112" t="s">
        <v>558</v>
      </c>
      <c r="B400" s="9">
        <v>11</v>
      </c>
      <c r="C400" s="59">
        <v>7</v>
      </c>
      <c r="D400" s="59">
        <v>-4</v>
      </c>
      <c r="E400" s="246">
        <v>-0.36363636363636365</v>
      </c>
      <c r="F400" s="252">
        <v>9.7535888773619202E-5</v>
      </c>
      <c r="G400" s="246">
        <v>0</v>
      </c>
      <c r="H400" s="9">
        <v>38</v>
      </c>
      <c r="I400" s="59">
        <v>30</v>
      </c>
      <c r="J400" s="59">
        <v>-8</v>
      </c>
      <c r="K400" s="246">
        <v>-0.21052631578947367</v>
      </c>
      <c r="L400" s="252">
        <v>6.3653297240797075E-5</v>
      </c>
      <c r="M400" s="246">
        <v>0</v>
      </c>
      <c r="N400" s="9">
        <v>2216</v>
      </c>
      <c r="O400" s="59">
        <v>2299</v>
      </c>
      <c r="P400" s="59">
        <v>83</v>
      </c>
      <c r="Q400" s="246">
        <v>3.7454873646209384E-2</v>
      </c>
      <c r="R400" s="252">
        <v>3.951785929045612E-5</v>
      </c>
      <c r="S400" s="246">
        <v>0</v>
      </c>
    </row>
    <row r="401" spans="1:19" x14ac:dyDescent="0.55000000000000004">
      <c r="A401" s="115" t="s">
        <v>559</v>
      </c>
      <c r="B401" s="33">
        <v>17</v>
      </c>
      <c r="C401" s="45">
        <v>11</v>
      </c>
      <c r="D401" s="45">
        <v>-6</v>
      </c>
      <c r="E401" s="181">
        <v>-0.35294117647058826</v>
      </c>
      <c r="F401" s="192">
        <v>1.5073728265013877E-4</v>
      </c>
      <c r="G401" s="181">
        <v>0</v>
      </c>
      <c r="H401" s="33">
        <v>74</v>
      </c>
      <c r="I401" s="45">
        <v>48</v>
      </c>
      <c r="J401" s="45">
        <v>-26</v>
      </c>
      <c r="K401" s="181">
        <v>-0.35135135135135137</v>
      </c>
      <c r="L401" s="192">
        <v>1.2395642094260482E-4</v>
      </c>
      <c r="M401" s="181">
        <v>0</v>
      </c>
      <c r="N401" s="33">
        <v>7906</v>
      </c>
      <c r="O401" s="45">
        <v>5948</v>
      </c>
      <c r="P401" s="45">
        <v>-1958</v>
      </c>
      <c r="Q401" s="181">
        <v>-0.24766000505944852</v>
      </c>
      <c r="R401" s="192">
        <v>1.4098745286567966E-4</v>
      </c>
      <c r="S401" s="181">
        <v>0</v>
      </c>
    </row>
    <row r="402" spans="1:19" x14ac:dyDescent="0.55000000000000004">
      <c r="A402" s="112" t="s">
        <v>560</v>
      </c>
      <c r="B402" s="9">
        <v>0</v>
      </c>
      <c r="C402" s="59">
        <v>0</v>
      </c>
      <c r="D402" s="59">
        <v>0</v>
      </c>
      <c r="E402" s="246" t="s">
        <v>604</v>
      </c>
      <c r="F402" s="252">
        <v>0</v>
      </c>
      <c r="G402" s="246">
        <v>0</v>
      </c>
      <c r="H402" s="9">
        <v>0</v>
      </c>
      <c r="I402" s="59">
        <v>4</v>
      </c>
      <c r="J402" s="59">
        <v>4</v>
      </c>
      <c r="K402" s="246" t="s">
        <v>604</v>
      </c>
      <c r="L402" s="252">
        <v>0</v>
      </c>
      <c r="M402" s="246">
        <v>0</v>
      </c>
      <c r="N402" s="9">
        <v>11058</v>
      </c>
      <c r="O402" s="59">
        <v>9572</v>
      </c>
      <c r="P402" s="59">
        <v>-1486</v>
      </c>
      <c r="Q402" s="246">
        <v>-0.1343823476216314</v>
      </c>
      <c r="R402" s="252">
        <v>1.9719697113441509E-4</v>
      </c>
      <c r="S402" s="246">
        <v>0</v>
      </c>
    </row>
    <row r="403" spans="1:19" x14ac:dyDescent="0.55000000000000004">
      <c r="A403" s="115" t="s">
        <v>561</v>
      </c>
      <c r="B403" s="33">
        <v>0</v>
      </c>
      <c r="C403" s="45">
        <v>2</v>
      </c>
      <c r="D403" s="45">
        <v>2</v>
      </c>
      <c r="E403" s="181" t="s">
        <v>604</v>
      </c>
      <c r="F403" s="192">
        <v>0</v>
      </c>
      <c r="G403" s="181">
        <v>0</v>
      </c>
      <c r="H403" s="33">
        <v>0</v>
      </c>
      <c r="I403" s="45">
        <v>17</v>
      </c>
      <c r="J403" s="45">
        <v>17</v>
      </c>
      <c r="K403" s="181" t="s">
        <v>604</v>
      </c>
      <c r="L403" s="192">
        <v>0</v>
      </c>
      <c r="M403" s="181">
        <v>0</v>
      </c>
      <c r="N403" s="33">
        <v>251</v>
      </c>
      <c r="O403" s="45">
        <v>742</v>
      </c>
      <c r="P403" s="45">
        <v>491</v>
      </c>
      <c r="Q403" s="181">
        <v>1.9561752988047809</v>
      </c>
      <c r="R403" s="192">
        <v>4.4760752174659236E-6</v>
      </c>
      <c r="S403" s="181">
        <v>0</v>
      </c>
    </row>
    <row r="404" spans="1:19" x14ac:dyDescent="0.55000000000000004">
      <c r="A404" s="112" t="s">
        <v>562</v>
      </c>
      <c r="B404" s="47">
        <v>1</v>
      </c>
      <c r="C404" s="46">
        <v>7</v>
      </c>
      <c r="D404" s="46">
        <v>6</v>
      </c>
      <c r="E404" s="175">
        <v>6</v>
      </c>
      <c r="F404" s="195">
        <v>8.8668989794199271E-6</v>
      </c>
      <c r="G404" s="175">
        <v>0</v>
      </c>
      <c r="H404" s="9">
        <v>13</v>
      </c>
      <c r="I404" s="59">
        <v>52</v>
      </c>
      <c r="J404" s="59">
        <v>39</v>
      </c>
      <c r="K404" s="246">
        <v>3</v>
      </c>
      <c r="L404" s="252">
        <v>2.1776128003430578E-5</v>
      </c>
      <c r="M404" s="246">
        <v>0</v>
      </c>
      <c r="N404" s="9">
        <v>1893</v>
      </c>
      <c r="O404" s="59">
        <v>5054</v>
      </c>
      <c r="P404" s="59">
        <v>3161</v>
      </c>
      <c r="Q404" s="246">
        <v>1.6698362387744321</v>
      </c>
      <c r="R404" s="252">
        <v>3.3757810305430253E-5</v>
      </c>
      <c r="S404" s="246">
        <v>0</v>
      </c>
    </row>
    <row r="405" spans="1:19" x14ac:dyDescent="0.55000000000000004">
      <c r="A405" s="115" t="s">
        <v>563</v>
      </c>
      <c r="B405" s="33">
        <v>5</v>
      </c>
      <c r="C405" s="45">
        <v>1</v>
      </c>
      <c r="D405" s="45">
        <v>-4</v>
      </c>
      <c r="E405" s="181">
        <v>-0.8</v>
      </c>
      <c r="F405" s="192">
        <v>4.4334494897099639E-5</v>
      </c>
      <c r="G405" s="181">
        <v>0</v>
      </c>
      <c r="H405" s="33">
        <v>11</v>
      </c>
      <c r="I405" s="45">
        <v>8</v>
      </c>
      <c r="J405" s="45">
        <v>-3</v>
      </c>
      <c r="K405" s="181">
        <v>-0.27272727272727271</v>
      </c>
      <c r="L405" s="192">
        <v>1.8425954464441257E-5</v>
      </c>
      <c r="M405" s="181">
        <v>0</v>
      </c>
      <c r="N405" s="33">
        <v>2418</v>
      </c>
      <c r="O405" s="45">
        <v>1859</v>
      </c>
      <c r="P405" s="45">
        <v>-559</v>
      </c>
      <c r="Q405" s="181">
        <v>-0.23118279569892472</v>
      </c>
      <c r="R405" s="192">
        <v>4.3120119027221531E-5</v>
      </c>
      <c r="S405" s="181">
        <v>0</v>
      </c>
    </row>
    <row r="406" spans="1:19" x14ac:dyDescent="0.55000000000000004">
      <c r="A406" s="112" t="s">
        <v>564</v>
      </c>
      <c r="B406" s="9">
        <v>6</v>
      </c>
      <c r="C406" s="59">
        <v>3</v>
      </c>
      <c r="D406" s="59">
        <v>-3</v>
      </c>
      <c r="E406" s="246">
        <v>-0.5</v>
      </c>
      <c r="F406" s="252">
        <v>5.3201393876519563E-5</v>
      </c>
      <c r="G406" s="246">
        <v>0</v>
      </c>
      <c r="H406" s="9">
        <v>10</v>
      </c>
      <c r="I406" s="59">
        <v>68</v>
      </c>
      <c r="J406" s="59">
        <v>58</v>
      </c>
      <c r="K406" s="246">
        <v>5.8</v>
      </c>
      <c r="L406" s="252">
        <v>1.6750867694946598E-5</v>
      </c>
      <c r="M406" s="246">
        <v>0</v>
      </c>
      <c r="N406" s="9">
        <v>650</v>
      </c>
      <c r="O406" s="59">
        <v>7889</v>
      </c>
      <c r="P406" s="59">
        <v>7239</v>
      </c>
      <c r="Q406" s="246">
        <v>11.136923076923077</v>
      </c>
      <c r="R406" s="252">
        <v>1.1591429846027292E-5</v>
      </c>
      <c r="S406" s="246">
        <v>0</v>
      </c>
    </row>
    <row r="407" spans="1:19" x14ac:dyDescent="0.55000000000000004">
      <c r="A407" s="115" t="s">
        <v>565</v>
      </c>
      <c r="B407" s="33">
        <v>2</v>
      </c>
      <c r="C407" s="45">
        <v>2</v>
      </c>
      <c r="D407" s="45">
        <v>0</v>
      </c>
      <c r="E407" s="181">
        <v>0</v>
      </c>
      <c r="F407" s="192">
        <v>1.7733797958839854E-5</v>
      </c>
      <c r="G407" s="181">
        <v>0</v>
      </c>
      <c r="H407" s="33">
        <v>15</v>
      </c>
      <c r="I407" s="45">
        <v>9</v>
      </c>
      <c r="J407" s="45">
        <v>-6</v>
      </c>
      <c r="K407" s="181">
        <v>-0.4</v>
      </c>
      <c r="L407" s="192">
        <v>2.5126301542419899E-5</v>
      </c>
      <c r="M407" s="181">
        <v>0</v>
      </c>
      <c r="N407" s="33">
        <v>1075</v>
      </c>
      <c r="O407" s="45">
        <v>1375</v>
      </c>
      <c r="P407" s="45">
        <v>300</v>
      </c>
      <c r="Q407" s="181">
        <v>0.27906976744186046</v>
      </c>
      <c r="R407" s="192">
        <v>1.9170441668429753E-5</v>
      </c>
      <c r="S407" s="181">
        <v>0</v>
      </c>
    </row>
    <row r="408" spans="1:19" x14ac:dyDescent="0.55000000000000004">
      <c r="A408" s="112" t="s">
        <v>566</v>
      </c>
      <c r="B408" s="9">
        <v>67</v>
      </c>
      <c r="C408" s="59">
        <v>127</v>
      </c>
      <c r="D408" s="59">
        <v>60</v>
      </c>
      <c r="E408" s="246">
        <v>0.89552238805970152</v>
      </c>
      <c r="F408" s="252">
        <v>5.9408223162113515E-4</v>
      </c>
      <c r="G408" s="246">
        <v>1E-3</v>
      </c>
      <c r="H408" s="9">
        <v>224</v>
      </c>
      <c r="I408" s="59">
        <v>411</v>
      </c>
      <c r="J408" s="59">
        <v>187</v>
      </c>
      <c r="K408" s="246">
        <v>0.8348214285714286</v>
      </c>
      <c r="L408" s="252">
        <v>3.7521943636680379E-4</v>
      </c>
      <c r="M408" s="246">
        <v>1E-3</v>
      </c>
      <c r="N408" s="9">
        <v>13832</v>
      </c>
      <c r="O408" s="59">
        <v>31611</v>
      </c>
      <c r="P408" s="59">
        <v>17779</v>
      </c>
      <c r="Q408" s="246">
        <v>1.2853528050896472</v>
      </c>
      <c r="R408" s="252">
        <v>2.4666562712346077E-4</v>
      </c>
      <c r="S408" s="246">
        <v>1E-3</v>
      </c>
    </row>
    <row r="409" spans="1:19" x14ac:dyDescent="0.55000000000000004">
      <c r="A409" s="115" t="s">
        <v>567</v>
      </c>
      <c r="B409" s="33">
        <v>102</v>
      </c>
      <c r="C409" s="45">
        <v>93</v>
      </c>
      <c r="D409" s="45">
        <v>-9</v>
      </c>
      <c r="E409" s="181">
        <v>-8.8235294117647065E-2</v>
      </c>
      <c r="F409" s="192">
        <v>9.0442369590083263E-4</v>
      </c>
      <c r="G409" s="181">
        <v>1E-3</v>
      </c>
      <c r="H409" s="33">
        <v>476</v>
      </c>
      <c r="I409" s="45">
        <v>426</v>
      </c>
      <c r="J409" s="45">
        <v>-50</v>
      </c>
      <c r="K409" s="181">
        <v>-0.10504201680672269</v>
      </c>
      <c r="L409" s="192">
        <v>7.9734130227945811E-4</v>
      </c>
      <c r="M409" s="181">
        <v>1E-3</v>
      </c>
      <c r="N409" s="33">
        <v>39061</v>
      </c>
      <c r="O409" s="45">
        <v>33134</v>
      </c>
      <c r="P409" s="45">
        <v>-5927</v>
      </c>
      <c r="Q409" s="181">
        <v>-0.15173702670182534</v>
      </c>
      <c r="R409" s="192">
        <v>6.965736018702647E-4</v>
      </c>
      <c r="S409" s="181">
        <v>1E-3</v>
      </c>
    </row>
    <row r="410" spans="1:19" x14ac:dyDescent="0.55000000000000004">
      <c r="A410" s="112" t="s">
        <v>568</v>
      </c>
      <c r="B410" s="9">
        <v>19</v>
      </c>
      <c r="C410" s="59">
        <v>27</v>
      </c>
      <c r="D410" s="59">
        <v>8</v>
      </c>
      <c r="E410" s="246">
        <v>0.42105263157894735</v>
      </c>
      <c r="F410" s="252">
        <v>1.6847108060897862E-4</v>
      </c>
      <c r="G410" s="246">
        <v>0</v>
      </c>
      <c r="H410" s="9">
        <v>64</v>
      </c>
      <c r="I410" s="59">
        <v>63</v>
      </c>
      <c r="J410" s="59">
        <v>-1</v>
      </c>
      <c r="K410" s="246">
        <v>-1.5625E-2</v>
      </c>
      <c r="L410" s="252">
        <v>1.0720555324765823E-4</v>
      </c>
      <c r="M410" s="246">
        <v>0</v>
      </c>
      <c r="N410" s="9">
        <v>4144</v>
      </c>
      <c r="O410" s="59">
        <v>3724</v>
      </c>
      <c r="P410" s="59">
        <v>-420</v>
      </c>
      <c r="Q410" s="246">
        <v>-0.10135135135135136</v>
      </c>
      <c r="R410" s="252">
        <v>7.389982351067246E-5</v>
      </c>
      <c r="S410" s="246">
        <v>0</v>
      </c>
    </row>
    <row r="411" spans="1:19" x14ac:dyDescent="0.55000000000000004">
      <c r="A411" s="115" t="s">
        <v>569</v>
      </c>
      <c r="B411" s="33">
        <v>0</v>
      </c>
      <c r="C411" s="45">
        <v>0</v>
      </c>
      <c r="D411" s="45">
        <v>0</v>
      </c>
      <c r="E411" s="181" t="s">
        <v>604</v>
      </c>
      <c r="F411" s="192">
        <v>0</v>
      </c>
      <c r="G411" s="181">
        <v>0</v>
      </c>
      <c r="H411" s="33">
        <v>7</v>
      </c>
      <c r="I411" s="45">
        <v>9</v>
      </c>
      <c r="J411" s="45">
        <v>2</v>
      </c>
      <c r="K411" s="181">
        <v>0.2857142857142857</v>
      </c>
      <c r="L411" s="192">
        <v>1.1725607386462618E-5</v>
      </c>
      <c r="M411" s="181">
        <v>0</v>
      </c>
      <c r="N411" s="33">
        <v>830</v>
      </c>
      <c r="O411" s="45">
        <v>860</v>
      </c>
      <c r="P411" s="45">
        <v>30</v>
      </c>
      <c r="Q411" s="181">
        <v>3.614457831325301E-2</v>
      </c>
      <c r="R411" s="192">
        <v>1.4801364264927157E-5</v>
      </c>
      <c r="S411" s="181">
        <v>0</v>
      </c>
    </row>
    <row r="412" spans="1:19" x14ac:dyDescent="0.55000000000000004">
      <c r="A412" s="112" t="s">
        <v>570</v>
      </c>
      <c r="B412" s="9">
        <v>0</v>
      </c>
      <c r="C412" s="59">
        <v>1</v>
      </c>
      <c r="D412" s="59">
        <v>1</v>
      </c>
      <c r="E412" s="246" t="s">
        <v>604</v>
      </c>
      <c r="F412" s="252">
        <v>0</v>
      </c>
      <c r="G412" s="246">
        <v>0</v>
      </c>
      <c r="H412" s="9">
        <v>2</v>
      </c>
      <c r="I412" s="59">
        <v>3</v>
      </c>
      <c r="J412" s="59">
        <v>1</v>
      </c>
      <c r="K412" s="246">
        <v>0.5</v>
      </c>
      <c r="L412" s="252">
        <v>3.3501735389893197E-6</v>
      </c>
      <c r="M412" s="246">
        <v>0</v>
      </c>
      <c r="N412" s="9">
        <v>184</v>
      </c>
      <c r="O412" s="59">
        <v>227</v>
      </c>
      <c r="P412" s="59">
        <v>43</v>
      </c>
      <c r="Q412" s="246">
        <v>0.23369565217391305</v>
      </c>
      <c r="R412" s="252">
        <v>3.281266294875418E-6</v>
      </c>
      <c r="S412" s="246">
        <v>0</v>
      </c>
    </row>
    <row r="413" spans="1:19" x14ac:dyDescent="0.55000000000000004">
      <c r="A413" s="115" t="s">
        <v>571</v>
      </c>
      <c r="B413" s="33">
        <v>0</v>
      </c>
      <c r="C413" s="45">
        <v>0</v>
      </c>
      <c r="D413" s="45">
        <v>0</v>
      </c>
      <c r="E413" s="181" t="s">
        <v>604</v>
      </c>
      <c r="F413" s="192">
        <v>0</v>
      </c>
      <c r="G413" s="181">
        <v>0</v>
      </c>
      <c r="H413" s="33">
        <v>3</v>
      </c>
      <c r="I413" s="45">
        <v>2</v>
      </c>
      <c r="J413" s="45">
        <v>-1</v>
      </c>
      <c r="K413" s="181">
        <v>-0.33333333333333331</v>
      </c>
      <c r="L413" s="192">
        <v>5.0252603084839798E-6</v>
      </c>
      <c r="M413" s="181">
        <v>0</v>
      </c>
      <c r="N413" s="33">
        <v>588</v>
      </c>
      <c r="O413" s="45">
        <v>661</v>
      </c>
      <c r="P413" s="45">
        <v>73</v>
      </c>
      <c r="Q413" s="181">
        <v>0.12414965986394558</v>
      </c>
      <c r="R413" s="192">
        <v>1.0485785768406227E-5</v>
      </c>
      <c r="S413" s="181">
        <v>0</v>
      </c>
    </row>
    <row r="414" spans="1:19" x14ac:dyDescent="0.55000000000000004">
      <c r="A414" s="112" t="s">
        <v>572</v>
      </c>
      <c r="B414" s="9">
        <v>0</v>
      </c>
      <c r="C414" s="59">
        <v>0</v>
      </c>
      <c r="D414" s="59">
        <v>0</v>
      </c>
      <c r="E414" s="246" t="s">
        <v>604</v>
      </c>
      <c r="F414" s="252">
        <v>0</v>
      </c>
      <c r="G414" s="246">
        <v>0</v>
      </c>
      <c r="H414" s="9">
        <v>5</v>
      </c>
      <c r="I414" s="59">
        <v>0</v>
      </c>
      <c r="J414" s="59">
        <v>-5</v>
      </c>
      <c r="K414" s="246">
        <v>-1</v>
      </c>
      <c r="L414" s="252">
        <v>8.3754338474732991E-6</v>
      </c>
      <c r="M414" s="246">
        <v>0</v>
      </c>
      <c r="N414" s="9">
        <v>452</v>
      </c>
      <c r="O414" s="59">
        <v>202</v>
      </c>
      <c r="P414" s="59">
        <v>-250</v>
      </c>
      <c r="Q414" s="246">
        <v>-0.55309734513274333</v>
      </c>
      <c r="R414" s="252">
        <v>8.0605019852374395E-6</v>
      </c>
      <c r="S414" s="246">
        <v>0</v>
      </c>
    </row>
    <row r="415" spans="1:19" x14ac:dyDescent="0.55000000000000004">
      <c r="A415" s="115" t="s">
        <v>573</v>
      </c>
      <c r="B415" s="33">
        <v>8</v>
      </c>
      <c r="C415" s="45">
        <v>2</v>
      </c>
      <c r="D415" s="45">
        <v>-6</v>
      </c>
      <c r="E415" s="181">
        <v>-0.75</v>
      </c>
      <c r="F415" s="192">
        <v>7.0935191835359417E-5</v>
      </c>
      <c r="G415" s="181">
        <v>0</v>
      </c>
      <c r="H415" s="33">
        <v>12</v>
      </c>
      <c r="I415" s="45">
        <v>11</v>
      </c>
      <c r="J415" s="45">
        <v>-1</v>
      </c>
      <c r="K415" s="181">
        <v>-8.3333333333333329E-2</v>
      </c>
      <c r="L415" s="192">
        <v>2.0101041233935919E-5</v>
      </c>
      <c r="M415" s="181">
        <v>0</v>
      </c>
      <c r="N415" s="33">
        <v>923</v>
      </c>
      <c r="O415" s="45">
        <v>764</v>
      </c>
      <c r="P415" s="45">
        <v>-159</v>
      </c>
      <c r="Q415" s="181">
        <v>-0.1722643553629469</v>
      </c>
      <c r="R415" s="192">
        <v>1.6459830381358756E-5</v>
      </c>
      <c r="S415" s="181">
        <v>0</v>
      </c>
    </row>
    <row r="416" spans="1:19" x14ac:dyDescent="0.55000000000000004">
      <c r="A416" s="112" t="s">
        <v>574</v>
      </c>
      <c r="B416" s="9" t="s">
        <v>604</v>
      </c>
      <c r="C416" s="59">
        <v>0</v>
      </c>
      <c r="D416" s="59" t="s">
        <v>604</v>
      </c>
      <c r="E416" s="246" t="s">
        <v>604</v>
      </c>
      <c r="F416" s="252" t="s">
        <v>604</v>
      </c>
      <c r="G416" s="246">
        <v>0</v>
      </c>
      <c r="H416" s="9" t="s">
        <v>604</v>
      </c>
      <c r="I416" s="59">
        <v>0</v>
      </c>
      <c r="J416" s="59" t="s">
        <v>604</v>
      </c>
      <c r="K416" s="246" t="s">
        <v>604</v>
      </c>
      <c r="L416" s="252" t="s">
        <v>604</v>
      </c>
      <c r="M416" s="246">
        <v>0</v>
      </c>
      <c r="N416" s="9" t="s">
        <v>604</v>
      </c>
      <c r="O416" s="59">
        <v>1034</v>
      </c>
      <c r="P416" s="59" t="s">
        <v>604</v>
      </c>
      <c r="Q416" s="246" t="s">
        <v>604</v>
      </c>
      <c r="R416" s="252" t="s">
        <v>604</v>
      </c>
      <c r="S416" s="246">
        <v>0</v>
      </c>
    </row>
    <row r="417" spans="1:19" x14ac:dyDescent="0.55000000000000004">
      <c r="A417" s="115" t="s">
        <v>575</v>
      </c>
      <c r="B417" s="33">
        <v>0</v>
      </c>
      <c r="C417" s="45">
        <v>0</v>
      </c>
      <c r="D417" s="45">
        <v>0</v>
      </c>
      <c r="E417" s="181" t="s">
        <v>604</v>
      </c>
      <c r="F417" s="192">
        <v>0</v>
      </c>
      <c r="G417" s="181">
        <v>0</v>
      </c>
      <c r="H417" s="33">
        <v>0</v>
      </c>
      <c r="I417" s="45">
        <v>2</v>
      </c>
      <c r="J417" s="45">
        <v>2</v>
      </c>
      <c r="K417" s="181" t="s">
        <v>604</v>
      </c>
      <c r="L417" s="192">
        <v>0</v>
      </c>
      <c r="M417" s="181">
        <v>0</v>
      </c>
      <c r="N417" s="33">
        <v>208</v>
      </c>
      <c r="O417" s="45">
        <v>257</v>
      </c>
      <c r="P417" s="45">
        <v>49</v>
      </c>
      <c r="Q417" s="181">
        <v>0.23557692307692307</v>
      </c>
      <c r="R417" s="192">
        <v>3.7092575507287335E-6</v>
      </c>
      <c r="S417" s="181">
        <v>0</v>
      </c>
    </row>
    <row r="418" spans="1:19" x14ac:dyDescent="0.55000000000000004">
      <c r="A418" s="112" t="s">
        <v>576</v>
      </c>
      <c r="B418" s="9">
        <v>32</v>
      </c>
      <c r="C418" s="59">
        <v>31</v>
      </c>
      <c r="D418" s="59">
        <v>-1</v>
      </c>
      <c r="E418" s="246">
        <v>-3.125E-2</v>
      </c>
      <c r="F418" s="252">
        <v>2.8374076734143767E-4</v>
      </c>
      <c r="G418" s="246">
        <v>0</v>
      </c>
      <c r="H418" s="9">
        <v>167</v>
      </c>
      <c r="I418" s="59">
        <v>162</v>
      </c>
      <c r="J418" s="59">
        <v>-5</v>
      </c>
      <c r="K418" s="246">
        <v>-2.9940119760479042E-2</v>
      </c>
      <c r="L418" s="252">
        <v>2.7973949050560818E-4</v>
      </c>
      <c r="M418" s="246">
        <v>0</v>
      </c>
      <c r="N418" s="9">
        <v>11766</v>
      </c>
      <c r="O418" s="59">
        <v>12813</v>
      </c>
      <c r="P418" s="59">
        <v>1047</v>
      </c>
      <c r="Q418" s="246">
        <v>8.8985211626721059E-2</v>
      </c>
      <c r="R418" s="252">
        <v>2.0982271318208787E-4</v>
      </c>
      <c r="S418" s="246">
        <v>0</v>
      </c>
    </row>
    <row r="419" spans="1:19" x14ac:dyDescent="0.55000000000000004">
      <c r="A419" s="115" t="s">
        <v>577</v>
      </c>
      <c r="B419" s="33">
        <v>2</v>
      </c>
      <c r="C419" s="45">
        <v>5</v>
      </c>
      <c r="D419" s="45">
        <v>3</v>
      </c>
      <c r="E419" s="181">
        <v>1.5</v>
      </c>
      <c r="F419" s="192">
        <v>1.7733797958839854E-5</v>
      </c>
      <c r="G419" s="181">
        <v>0</v>
      </c>
      <c r="H419" s="33">
        <v>16</v>
      </c>
      <c r="I419" s="45">
        <v>15</v>
      </c>
      <c r="J419" s="45">
        <v>-1</v>
      </c>
      <c r="K419" s="181">
        <v>-6.25E-2</v>
      </c>
      <c r="L419" s="192">
        <v>2.6801388311914558E-5</v>
      </c>
      <c r="M419" s="181">
        <v>0</v>
      </c>
      <c r="N419" s="33">
        <v>1276</v>
      </c>
      <c r="O419" s="45">
        <v>1045</v>
      </c>
      <c r="P419" s="45">
        <v>-231</v>
      </c>
      <c r="Q419" s="181">
        <v>-0.18103448275862069</v>
      </c>
      <c r="R419" s="192">
        <v>2.275486843620127E-5</v>
      </c>
      <c r="S419" s="181">
        <v>0</v>
      </c>
    </row>
    <row r="420" spans="1:19" x14ac:dyDescent="0.55000000000000004">
      <c r="A420" s="112" t="s">
        <v>578</v>
      </c>
      <c r="B420" s="9" t="s">
        <v>604</v>
      </c>
      <c r="C420" s="59">
        <v>0</v>
      </c>
      <c r="D420" s="59" t="s">
        <v>604</v>
      </c>
      <c r="E420" s="246" t="s">
        <v>604</v>
      </c>
      <c r="F420" s="252" t="s">
        <v>604</v>
      </c>
      <c r="G420" s="246">
        <v>0</v>
      </c>
      <c r="H420" s="9" t="s">
        <v>604</v>
      </c>
      <c r="I420" s="59">
        <v>3</v>
      </c>
      <c r="J420" s="59" t="s">
        <v>604</v>
      </c>
      <c r="K420" s="246" t="s">
        <v>604</v>
      </c>
      <c r="L420" s="252" t="s">
        <v>604</v>
      </c>
      <c r="M420" s="246">
        <v>0</v>
      </c>
      <c r="N420" s="9" t="s">
        <v>604</v>
      </c>
      <c r="O420" s="59">
        <v>413</v>
      </c>
      <c r="P420" s="59" t="s">
        <v>604</v>
      </c>
      <c r="Q420" s="246" t="s">
        <v>604</v>
      </c>
      <c r="R420" s="252" t="s">
        <v>604</v>
      </c>
      <c r="S420" s="246">
        <v>0</v>
      </c>
    </row>
    <row r="421" spans="1:19" x14ac:dyDescent="0.55000000000000004">
      <c r="A421" s="115" t="s">
        <v>579</v>
      </c>
      <c r="B421" s="33">
        <v>3</v>
      </c>
      <c r="C421" s="45">
        <v>2</v>
      </c>
      <c r="D421" s="45">
        <v>-1</v>
      </c>
      <c r="E421" s="181">
        <v>-0.33333333333333331</v>
      </c>
      <c r="F421" s="192">
        <v>2.6600696938259781E-5</v>
      </c>
      <c r="G421" s="181">
        <v>0</v>
      </c>
      <c r="H421" s="33">
        <v>19</v>
      </c>
      <c r="I421" s="45">
        <v>20</v>
      </c>
      <c r="J421" s="45">
        <v>1</v>
      </c>
      <c r="K421" s="181">
        <v>5.2631578947368418E-2</v>
      </c>
      <c r="L421" s="192">
        <v>3.1826648620398538E-5</v>
      </c>
      <c r="M421" s="181">
        <v>0</v>
      </c>
      <c r="N421" s="33">
        <v>4105</v>
      </c>
      <c r="O421" s="45">
        <v>4090</v>
      </c>
      <c r="P421" s="45">
        <v>-15</v>
      </c>
      <c r="Q421" s="181">
        <v>-3.6540803897685747E-3</v>
      </c>
      <c r="R421" s="192">
        <v>7.320433771991082E-5</v>
      </c>
      <c r="S421" s="181">
        <v>0</v>
      </c>
    </row>
    <row r="422" spans="1:19" ht="14.7" thickBot="1" x14ac:dyDescent="0.6">
      <c r="A422" s="245" t="s">
        <v>580</v>
      </c>
      <c r="B422" s="70">
        <v>9129</v>
      </c>
      <c r="C422" s="71">
        <v>7863</v>
      </c>
      <c r="D422" s="71">
        <v>-1266</v>
      </c>
      <c r="E422" s="247">
        <v>-0.13867893526125535</v>
      </c>
      <c r="F422" s="253">
        <v>8.0945920783124514E-2</v>
      </c>
      <c r="G422" s="247">
        <v>6.5000000000000002E-2</v>
      </c>
      <c r="H422" s="70">
        <v>44681</v>
      </c>
      <c r="I422" s="71">
        <v>40042</v>
      </c>
      <c r="J422" s="71">
        <v>-4639</v>
      </c>
      <c r="K422" s="247">
        <v>-0.10382489201226472</v>
      </c>
      <c r="L422" s="253">
        <v>7.4844551947790897E-2</v>
      </c>
      <c r="M422" s="247">
        <v>6.2E-2</v>
      </c>
      <c r="N422" s="70">
        <v>4038032</v>
      </c>
      <c r="O422" s="71">
        <v>3595589</v>
      </c>
      <c r="P422" s="71">
        <v>-442443</v>
      </c>
      <c r="Q422" s="247">
        <v>-0.10956896824988013</v>
      </c>
      <c r="R422" s="253">
        <v>7.2010099452328127E-2</v>
      </c>
      <c r="S422" s="247">
        <v>0.06</v>
      </c>
    </row>
    <row r="425" spans="1:19" ht="18.3" x14ac:dyDescent="0.7">
      <c r="A425" s="19" t="s">
        <v>11</v>
      </c>
    </row>
    <row r="426" spans="1:19" ht="14.7" thickBot="1" x14ac:dyDescent="0.6"/>
    <row r="427" spans="1:19" ht="14.7" thickBot="1" x14ac:dyDescent="0.6">
      <c r="A427" s="496"/>
      <c r="B427" s="504" t="s">
        <v>11</v>
      </c>
      <c r="C427" s="489"/>
      <c r="D427" s="489"/>
      <c r="E427" s="489"/>
      <c r="F427" s="489"/>
      <c r="G427" s="499"/>
      <c r="H427" s="488" t="s">
        <v>12</v>
      </c>
      <c r="I427" s="489"/>
      <c r="J427" s="489"/>
      <c r="K427" s="489"/>
      <c r="L427" s="489"/>
      <c r="M427" s="499"/>
      <c r="N427" s="488" t="s">
        <v>13</v>
      </c>
      <c r="O427" s="489"/>
      <c r="P427" s="489"/>
      <c r="Q427" s="489"/>
      <c r="R427" s="489"/>
      <c r="S427" s="499"/>
    </row>
    <row r="428" spans="1:19" ht="14.7" thickBot="1" x14ac:dyDescent="0.6">
      <c r="A428" s="497"/>
      <c r="B428" s="492" t="s">
        <v>15</v>
      </c>
      <c r="C428" s="490"/>
      <c r="D428" s="490"/>
      <c r="E428" s="491"/>
      <c r="F428" s="493" t="s">
        <v>19</v>
      </c>
      <c r="G428" s="491"/>
      <c r="H428" s="493" t="s">
        <v>15</v>
      </c>
      <c r="I428" s="490"/>
      <c r="J428" s="490"/>
      <c r="K428" s="491"/>
      <c r="L428" s="493" t="s">
        <v>19</v>
      </c>
      <c r="M428" s="491"/>
      <c r="N428" s="492" t="s">
        <v>15</v>
      </c>
      <c r="O428" s="490"/>
      <c r="P428" s="490"/>
      <c r="Q428" s="491"/>
      <c r="R428" s="493" t="s">
        <v>19</v>
      </c>
      <c r="S428" s="491"/>
    </row>
    <row r="429" spans="1:19" ht="14.7" thickBot="1" x14ac:dyDescent="0.6">
      <c r="A429" s="498"/>
      <c r="B429" s="450">
        <v>2011</v>
      </c>
      <c r="C429" s="451">
        <v>2021</v>
      </c>
      <c r="D429" s="452" t="s">
        <v>20</v>
      </c>
      <c r="E429" s="347" t="s">
        <v>21</v>
      </c>
      <c r="F429" s="346">
        <v>2011</v>
      </c>
      <c r="G429" s="347">
        <v>2021</v>
      </c>
      <c r="H429" s="97">
        <v>2011</v>
      </c>
      <c r="I429" s="95">
        <v>2021</v>
      </c>
      <c r="J429" s="95" t="s">
        <v>20</v>
      </c>
      <c r="K429" s="96" t="s">
        <v>21</v>
      </c>
      <c r="L429" s="97">
        <v>2011</v>
      </c>
      <c r="M429" s="96">
        <v>2021</v>
      </c>
      <c r="N429" s="94">
        <v>2011</v>
      </c>
      <c r="O429" s="95">
        <v>2021</v>
      </c>
      <c r="P429" s="95" t="s">
        <v>20</v>
      </c>
      <c r="Q429" s="96" t="s">
        <v>21</v>
      </c>
      <c r="R429" s="97">
        <v>2011</v>
      </c>
      <c r="S429" s="96">
        <v>2021</v>
      </c>
    </row>
    <row r="430" spans="1:19" x14ac:dyDescent="0.55000000000000004">
      <c r="A430" s="114" t="s">
        <v>521</v>
      </c>
      <c r="B430" s="74">
        <v>54552</v>
      </c>
      <c r="C430" s="73">
        <v>48345</v>
      </c>
      <c r="D430" s="73">
        <v>-6207</v>
      </c>
      <c r="E430" s="325">
        <v>-0.11378134623845139</v>
      </c>
      <c r="F430" s="449">
        <v>0.6657310569542243</v>
      </c>
      <c r="G430" s="325">
        <v>0.51</v>
      </c>
      <c r="H430" s="257">
        <v>379144</v>
      </c>
      <c r="I430" s="258">
        <v>317610</v>
      </c>
      <c r="J430" s="258">
        <v>-61534</v>
      </c>
      <c r="K430" s="259">
        <v>-0.16229717468824509</v>
      </c>
      <c r="L430" s="260">
        <v>0.63509909813328336</v>
      </c>
      <c r="M430" s="259">
        <v>0.49200000000000005</v>
      </c>
      <c r="N430" s="257">
        <v>33243175</v>
      </c>
      <c r="O430" s="258">
        <v>27522672</v>
      </c>
      <c r="P430" s="258">
        <v>-5720503</v>
      </c>
      <c r="Q430" s="259">
        <v>-0.17208052479945132</v>
      </c>
      <c r="R430" s="260">
        <v>0.59282450903339745</v>
      </c>
      <c r="S430" s="259">
        <v>0.46200000000000002</v>
      </c>
    </row>
    <row r="431" spans="1:19" x14ac:dyDescent="0.55000000000000004">
      <c r="A431" s="118" t="s">
        <v>522</v>
      </c>
      <c r="B431" s="33">
        <v>173</v>
      </c>
      <c r="C431" s="45">
        <v>341</v>
      </c>
      <c r="D431" s="45">
        <v>168</v>
      </c>
      <c r="E431" s="181">
        <v>0.97109826589595372</v>
      </c>
      <c r="F431" s="192">
        <v>2.1112236554678252E-3</v>
      </c>
      <c r="G431" s="181">
        <v>4.0000000000000001E-3</v>
      </c>
      <c r="H431" s="33">
        <v>1772</v>
      </c>
      <c r="I431" s="45">
        <v>2383</v>
      </c>
      <c r="J431" s="45">
        <v>611</v>
      </c>
      <c r="K431" s="181">
        <v>0.34480812641083519</v>
      </c>
      <c r="L431" s="192">
        <v>2.9682537555445372E-3</v>
      </c>
      <c r="M431" s="181">
        <v>4.0000000000000001E-3</v>
      </c>
      <c r="N431" s="33">
        <v>247743</v>
      </c>
      <c r="O431" s="45">
        <v>272508</v>
      </c>
      <c r="P431" s="45">
        <v>24765</v>
      </c>
      <c r="Q431" s="181">
        <v>9.9962461098799971E-2</v>
      </c>
      <c r="R431" s="192">
        <v>4.4179932374528302E-3</v>
      </c>
      <c r="S431" s="181">
        <v>5.0000000000000001E-3</v>
      </c>
    </row>
    <row r="432" spans="1:19" x14ac:dyDescent="0.55000000000000004">
      <c r="A432" s="117" t="s">
        <v>523</v>
      </c>
      <c r="B432" s="9">
        <v>263</v>
      </c>
      <c r="C432" s="59">
        <v>684</v>
      </c>
      <c r="D432" s="59">
        <v>421</v>
      </c>
      <c r="E432" s="246">
        <v>1.6007604562737643</v>
      </c>
      <c r="F432" s="252">
        <v>3.2095481005088903E-3</v>
      </c>
      <c r="G432" s="246">
        <v>6.9999999999999993E-3</v>
      </c>
      <c r="H432" s="9">
        <v>2222</v>
      </c>
      <c r="I432" s="59">
        <v>3777</v>
      </c>
      <c r="J432" s="59">
        <v>1555</v>
      </c>
      <c r="K432" s="246">
        <v>0.69981998199819984</v>
      </c>
      <c r="L432" s="252">
        <v>3.722042801817134E-3</v>
      </c>
      <c r="M432" s="246">
        <v>6.0000000000000001E-3</v>
      </c>
      <c r="N432" s="9">
        <v>816633</v>
      </c>
      <c r="O432" s="59">
        <v>1032775</v>
      </c>
      <c r="P432" s="59">
        <v>216142</v>
      </c>
      <c r="Q432" s="246">
        <v>0.26467458454409754</v>
      </c>
      <c r="R432" s="252">
        <v>1.4562990968385855E-2</v>
      </c>
      <c r="S432" s="246">
        <v>1.7000000000000001E-2</v>
      </c>
    </row>
    <row r="433" spans="1:19" x14ac:dyDescent="0.55000000000000004">
      <c r="A433" s="118" t="s">
        <v>524</v>
      </c>
      <c r="B433" s="33">
        <v>53</v>
      </c>
      <c r="C433" s="45">
        <v>70</v>
      </c>
      <c r="D433" s="45">
        <v>17</v>
      </c>
      <c r="E433" s="181">
        <v>0.32075471698113206</v>
      </c>
      <c r="F433" s="192">
        <v>6.4679106207973834E-4</v>
      </c>
      <c r="G433" s="181">
        <v>1E-3</v>
      </c>
      <c r="H433" s="33">
        <v>539</v>
      </c>
      <c r="I433" s="45">
        <v>688</v>
      </c>
      <c r="J433" s="45">
        <v>149</v>
      </c>
      <c r="K433" s="181">
        <v>0.27643784786641928</v>
      </c>
      <c r="L433" s="192">
        <v>9.0287176875762166E-4</v>
      </c>
      <c r="M433" s="181">
        <v>1E-3</v>
      </c>
      <c r="N433" s="33">
        <v>263346</v>
      </c>
      <c r="O433" s="45">
        <v>271327</v>
      </c>
      <c r="P433" s="45">
        <v>7981</v>
      </c>
      <c r="Q433" s="181">
        <v>3.0306137173148635E-2</v>
      </c>
      <c r="R433" s="192">
        <v>4.6962410526644668E-3</v>
      </c>
      <c r="S433" s="181">
        <v>5.0000000000000001E-3</v>
      </c>
    </row>
    <row r="434" spans="1:19" x14ac:dyDescent="0.55000000000000004">
      <c r="A434" s="117" t="s">
        <v>529</v>
      </c>
      <c r="B434" s="9">
        <v>273</v>
      </c>
      <c r="C434" s="59">
        <v>521</v>
      </c>
      <c r="D434" s="59">
        <v>248</v>
      </c>
      <c r="E434" s="246">
        <v>0.90842490842490842</v>
      </c>
      <c r="F434" s="252">
        <v>3.3315841499578975E-3</v>
      </c>
      <c r="G434" s="246">
        <v>5.0000000000000001E-3</v>
      </c>
      <c r="H434" s="9">
        <v>5741</v>
      </c>
      <c r="I434" s="59">
        <v>9347</v>
      </c>
      <c r="J434" s="59">
        <v>3606</v>
      </c>
      <c r="K434" s="246">
        <v>0.6281135690646229</v>
      </c>
      <c r="L434" s="252">
        <v>9.6166731436688416E-3</v>
      </c>
      <c r="M434" s="246">
        <v>1.3999999999999999E-2</v>
      </c>
      <c r="N434" s="9">
        <v>2706066</v>
      </c>
      <c r="O434" s="59">
        <v>3868133</v>
      </c>
      <c r="P434" s="59">
        <v>1162067</v>
      </c>
      <c r="Q434" s="246">
        <v>0.42943039822384227</v>
      </c>
      <c r="R434" s="252">
        <v>4.8257191073414911E-2</v>
      </c>
      <c r="S434" s="246">
        <v>6.5000000000000002E-2</v>
      </c>
    </row>
    <row r="435" spans="1:19" x14ac:dyDescent="0.55000000000000004">
      <c r="A435" s="118" t="s">
        <v>526</v>
      </c>
      <c r="B435" s="33">
        <v>64</v>
      </c>
      <c r="C435" s="45">
        <v>113</v>
      </c>
      <c r="D435" s="45">
        <v>49</v>
      </c>
      <c r="E435" s="181">
        <v>0.765625</v>
      </c>
      <c r="F435" s="192">
        <v>7.810307164736463E-4</v>
      </c>
      <c r="G435" s="181">
        <v>1E-3</v>
      </c>
      <c r="H435" s="33">
        <v>449</v>
      </c>
      <c r="I435" s="45">
        <v>761</v>
      </c>
      <c r="J435" s="45">
        <v>312</v>
      </c>
      <c r="K435" s="181">
        <v>0.69487750556792871</v>
      </c>
      <c r="L435" s="192">
        <v>7.521139595031023E-4</v>
      </c>
      <c r="M435" s="181">
        <v>1E-3</v>
      </c>
      <c r="N435" s="33">
        <v>423158</v>
      </c>
      <c r="O435" s="45">
        <v>524140</v>
      </c>
      <c r="P435" s="45">
        <v>100982</v>
      </c>
      <c r="Q435" s="181">
        <v>0.238638995363434</v>
      </c>
      <c r="R435" s="192">
        <v>7.5461634935157186E-3</v>
      </c>
      <c r="S435" s="181">
        <v>9.0000000000000011E-3</v>
      </c>
    </row>
    <row r="436" spans="1:19" x14ac:dyDescent="0.55000000000000004">
      <c r="A436" s="98" t="s">
        <v>581</v>
      </c>
      <c r="B436" s="152">
        <v>20459</v>
      </c>
      <c r="C436" s="138">
        <v>38749</v>
      </c>
      <c r="D436" s="138">
        <v>18290</v>
      </c>
      <c r="E436" s="255">
        <v>0.89398308812747451</v>
      </c>
      <c r="F436" s="256">
        <v>0.24967355356772392</v>
      </c>
      <c r="G436" s="255">
        <v>0.40799999999999997</v>
      </c>
      <c r="H436" s="152">
        <v>159496</v>
      </c>
      <c r="I436" s="138">
        <v>266958</v>
      </c>
      <c r="J436" s="138">
        <v>107462</v>
      </c>
      <c r="K436" s="255">
        <v>0.67375984350704721</v>
      </c>
      <c r="L436" s="256">
        <v>0.26716963938732025</v>
      </c>
      <c r="M436" s="255">
        <v>0.41399999999999998</v>
      </c>
      <c r="N436" s="152">
        <v>14097229</v>
      </c>
      <c r="O436" s="138">
        <v>22162062</v>
      </c>
      <c r="P436" s="138">
        <v>8064833</v>
      </c>
      <c r="Q436" s="255">
        <v>0.57208640080969109</v>
      </c>
      <c r="R436" s="256">
        <v>0.25139544765674077</v>
      </c>
      <c r="S436" s="255">
        <v>0.37200000000000005</v>
      </c>
    </row>
    <row r="437" spans="1:19" x14ac:dyDescent="0.55000000000000004">
      <c r="A437" s="115" t="s">
        <v>531</v>
      </c>
      <c r="B437" s="33">
        <v>45</v>
      </c>
      <c r="C437" s="45">
        <v>57</v>
      </c>
      <c r="D437" s="45">
        <v>12</v>
      </c>
      <c r="E437" s="181">
        <v>0.26666666666666666</v>
      </c>
      <c r="F437" s="192">
        <v>5.4916222252053256E-4</v>
      </c>
      <c r="G437" s="181">
        <v>1E-3</v>
      </c>
      <c r="H437" s="33">
        <v>407</v>
      </c>
      <c r="I437" s="45">
        <v>409</v>
      </c>
      <c r="J437" s="45">
        <v>2</v>
      </c>
      <c r="K437" s="181">
        <v>4.9140049140049139E-3</v>
      </c>
      <c r="L437" s="192">
        <v>6.8176031518432656E-4</v>
      </c>
      <c r="M437" s="181">
        <v>1E-3</v>
      </c>
      <c r="N437" s="33">
        <v>32382</v>
      </c>
      <c r="O437" s="45">
        <v>32114</v>
      </c>
      <c r="P437" s="45">
        <v>-268</v>
      </c>
      <c r="Q437" s="181">
        <v>-8.2762028287320117E-3</v>
      </c>
      <c r="R437" s="192">
        <v>5.7746720196008583E-4</v>
      </c>
      <c r="S437" s="181">
        <v>1E-3</v>
      </c>
    </row>
    <row r="438" spans="1:19" x14ac:dyDescent="0.55000000000000004">
      <c r="A438" s="112" t="s">
        <v>532</v>
      </c>
      <c r="B438" s="9">
        <v>31</v>
      </c>
      <c r="C438" s="59">
        <v>26</v>
      </c>
      <c r="D438" s="59">
        <v>-5</v>
      </c>
      <c r="E438" s="246">
        <v>-0.16129032258064516</v>
      </c>
      <c r="F438" s="252">
        <v>3.7831175329192243E-4</v>
      </c>
      <c r="G438" s="246">
        <v>0</v>
      </c>
      <c r="H438" s="9">
        <v>290</v>
      </c>
      <c r="I438" s="59">
        <v>173</v>
      </c>
      <c r="J438" s="59">
        <v>-117</v>
      </c>
      <c r="K438" s="246">
        <v>-0.40344827586206894</v>
      </c>
      <c r="L438" s="252">
        <v>4.8577516315345134E-4</v>
      </c>
      <c r="M438" s="246">
        <v>0</v>
      </c>
      <c r="N438" s="9">
        <v>29267</v>
      </c>
      <c r="O438" s="59">
        <v>13848</v>
      </c>
      <c r="P438" s="59">
        <v>-15419</v>
      </c>
      <c r="Q438" s="246">
        <v>-0.52683910206034101</v>
      </c>
      <c r="R438" s="252">
        <v>5.2191750354412425E-4</v>
      </c>
      <c r="S438" s="246">
        <v>0</v>
      </c>
    </row>
    <row r="439" spans="1:19" x14ac:dyDescent="0.55000000000000004">
      <c r="A439" s="115" t="s">
        <v>533</v>
      </c>
      <c r="B439" s="33">
        <v>1</v>
      </c>
      <c r="C439" s="45">
        <v>0</v>
      </c>
      <c r="D439" s="45">
        <v>-1</v>
      </c>
      <c r="E439" s="181">
        <v>-1</v>
      </c>
      <c r="F439" s="192">
        <v>1.2203604944900723E-5</v>
      </c>
      <c r="G439" s="181">
        <v>0</v>
      </c>
      <c r="H439" s="33">
        <v>4</v>
      </c>
      <c r="I439" s="45">
        <v>5</v>
      </c>
      <c r="J439" s="45">
        <v>1</v>
      </c>
      <c r="K439" s="181">
        <v>0.25</v>
      </c>
      <c r="L439" s="192">
        <v>6.7003470779786394E-6</v>
      </c>
      <c r="M439" s="181">
        <v>0</v>
      </c>
      <c r="N439" s="33">
        <v>513</v>
      </c>
      <c r="O439" s="45">
        <v>305</v>
      </c>
      <c r="P439" s="45">
        <v>-208</v>
      </c>
      <c r="Q439" s="181">
        <v>-0.40545808966861596</v>
      </c>
      <c r="R439" s="192">
        <v>9.1483130938646175E-6</v>
      </c>
      <c r="S439" s="181">
        <v>0</v>
      </c>
    </row>
    <row r="440" spans="1:19" x14ac:dyDescent="0.55000000000000004">
      <c r="A440" s="116" t="s">
        <v>534</v>
      </c>
      <c r="B440" s="9">
        <v>27</v>
      </c>
      <c r="C440" s="59">
        <v>27</v>
      </c>
      <c r="D440" s="59">
        <v>0</v>
      </c>
      <c r="E440" s="246">
        <v>0</v>
      </c>
      <c r="F440" s="252">
        <v>3.2949733351231953E-4</v>
      </c>
      <c r="G440" s="246">
        <v>0</v>
      </c>
      <c r="H440" s="47">
        <v>211</v>
      </c>
      <c r="I440" s="46">
        <v>183</v>
      </c>
      <c r="J440" s="46">
        <v>-28</v>
      </c>
      <c r="K440" s="175">
        <v>-0.13270142180094788</v>
      </c>
      <c r="L440" s="195">
        <v>3.5344330836337324E-4</v>
      </c>
      <c r="M440" s="175">
        <v>0</v>
      </c>
      <c r="N440" s="9">
        <v>15067</v>
      </c>
      <c r="O440" s="59">
        <v>10246</v>
      </c>
      <c r="P440" s="59">
        <v>-4821</v>
      </c>
      <c r="Q440" s="246">
        <v>-0.3199707971062587</v>
      </c>
      <c r="R440" s="252">
        <v>2.6868934383091265E-4</v>
      </c>
      <c r="S440" s="246">
        <v>0</v>
      </c>
    </row>
    <row r="441" spans="1:19" x14ac:dyDescent="0.55000000000000004">
      <c r="A441" s="115" t="s">
        <v>535</v>
      </c>
      <c r="B441" s="33">
        <v>20354</v>
      </c>
      <c r="C441" s="45">
        <v>38636</v>
      </c>
      <c r="D441" s="45">
        <v>18282</v>
      </c>
      <c r="E441" s="181">
        <v>0.89820182765058465</v>
      </c>
      <c r="F441" s="192">
        <v>0.24839217504850933</v>
      </c>
      <c r="G441" s="181">
        <v>0.40700000000000003</v>
      </c>
      <c r="H441" s="33">
        <v>158580</v>
      </c>
      <c r="I441" s="45">
        <v>266184</v>
      </c>
      <c r="J441" s="45">
        <v>107604</v>
      </c>
      <c r="K441" s="181">
        <v>0.67854710556186149</v>
      </c>
      <c r="L441" s="192">
        <v>0.26563525990646314</v>
      </c>
      <c r="M441" s="181">
        <v>0.41299999999999998</v>
      </c>
      <c r="N441" s="33">
        <v>14019652</v>
      </c>
      <c r="O441" s="45">
        <v>22105473</v>
      </c>
      <c r="P441" s="45">
        <v>8085821</v>
      </c>
      <c r="Q441" s="181">
        <v>0.57674905197361537</v>
      </c>
      <c r="R441" s="192">
        <v>0.25001201942110191</v>
      </c>
      <c r="S441" s="181">
        <v>0.371</v>
      </c>
    </row>
    <row r="442" spans="1:19" x14ac:dyDescent="0.55000000000000004">
      <c r="A442" s="116" t="s">
        <v>536</v>
      </c>
      <c r="B442" s="9">
        <v>1</v>
      </c>
      <c r="C442" s="59">
        <v>3</v>
      </c>
      <c r="D442" s="59">
        <v>2</v>
      </c>
      <c r="E442" s="246">
        <v>2</v>
      </c>
      <c r="F442" s="252">
        <v>1.2203604944900723E-5</v>
      </c>
      <c r="G442" s="246">
        <v>0</v>
      </c>
      <c r="H442" s="47">
        <v>4</v>
      </c>
      <c r="I442" s="46">
        <v>4</v>
      </c>
      <c r="J442" s="46">
        <v>0</v>
      </c>
      <c r="K442" s="175">
        <v>0</v>
      </c>
      <c r="L442" s="195">
        <v>6.7003470779786394E-6</v>
      </c>
      <c r="M442" s="175">
        <v>0</v>
      </c>
      <c r="N442" s="9">
        <v>348</v>
      </c>
      <c r="O442" s="59">
        <v>76</v>
      </c>
      <c r="P442" s="59">
        <v>-272</v>
      </c>
      <c r="Q442" s="246">
        <v>-0.7816091954022989</v>
      </c>
      <c r="R442" s="252">
        <v>6.2058732098730731E-6</v>
      </c>
      <c r="S442" s="246">
        <v>0</v>
      </c>
    </row>
    <row r="443" spans="1:19" x14ac:dyDescent="0.55000000000000004">
      <c r="A443" s="100" t="s">
        <v>582</v>
      </c>
      <c r="B443" s="140">
        <v>284</v>
      </c>
      <c r="C443" s="139">
        <v>397</v>
      </c>
      <c r="D443" s="139">
        <v>113</v>
      </c>
      <c r="E443" s="229">
        <v>0.397887323943662</v>
      </c>
      <c r="F443" s="230">
        <v>3.4658238043518055E-3</v>
      </c>
      <c r="G443" s="229">
        <v>4.0000000000000001E-3</v>
      </c>
      <c r="H443" s="140">
        <v>2940</v>
      </c>
      <c r="I443" s="139">
        <v>3513</v>
      </c>
      <c r="J443" s="139">
        <v>573</v>
      </c>
      <c r="K443" s="229">
        <v>0.19489795918367347</v>
      </c>
      <c r="L443" s="230">
        <v>4.9247551023142997E-3</v>
      </c>
      <c r="M443" s="229">
        <v>5.0000000000000001E-3</v>
      </c>
      <c r="N443" s="140">
        <v>240530</v>
      </c>
      <c r="O443" s="139">
        <v>348338</v>
      </c>
      <c r="P443" s="139">
        <v>107808</v>
      </c>
      <c r="Q443" s="229">
        <v>0.4482102024695464</v>
      </c>
      <c r="R443" s="230">
        <v>4.2893640320999151E-3</v>
      </c>
      <c r="S443" s="229">
        <v>6.0000000000000001E-3</v>
      </c>
    </row>
    <row r="444" spans="1:19" x14ac:dyDescent="0.55000000000000004">
      <c r="A444" s="112" t="s">
        <v>530</v>
      </c>
      <c r="B444" s="9" t="s">
        <v>604</v>
      </c>
      <c r="C444" s="59">
        <v>0</v>
      </c>
      <c r="D444" s="59" t="s">
        <v>604</v>
      </c>
      <c r="E444" s="246" t="s">
        <v>604</v>
      </c>
      <c r="F444" s="252" t="s">
        <v>604</v>
      </c>
      <c r="G444" s="246">
        <v>0</v>
      </c>
      <c r="H444" s="9" t="s">
        <v>604</v>
      </c>
      <c r="I444" s="59">
        <v>4</v>
      </c>
      <c r="J444" s="59" t="s">
        <v>604</v>
      </c>
      <c r="K444" s="246" t="s">
        <v>604</v>
      </c>
      <c r="L444" s="252" t="s">
        <v>604</v>
      </c>
      <c r="M444" s="246">
        <v>0</v>
      </c>
      <c r="N444" s="9" t="s">
        <v>604</v>
      </c>
      <c r="O444" s="59">
        <v>25672</v>
      </c>
      <c r="P444" s="59" t="s">
        <v>604</v>
      </c>
      <c r="Q444" s="246" t="s">
        <v>604</v>
      </c>
      <c r="R444" s="252" t="s">
        <v>604</v>
      </c>
      <c r="S444" s="246">
        <v>0</v>
      </c>
    </row>
    <row r="445" spans="1:19" x14ac:dyDescent="0.55000000000000004">
      <c r="A445" s="115" t="s">
        <v>537</v>
      </c>
      <c r="B445" s="33">
        <v>0</v>
      </c>
      <c r="C445" s="45">
        <v>0</v>
      </c>
      <c r="D445" s="45">
        <v>0</v>
      </c>
      <c r="E445" s="181" t="s">
        <v>604</v>
      </c>
      <c r="F445" s="192">
        <v>0</v>
      </c>
      <c r="G445" s="181">
        <v>0</v>
      </c>
      <c r="H445" s="33">
        <v>11</v>
      </c>
      <c r="I445" s="45">
        <v>17</v>
      </c>
      <c r="J445" s="45">
        <v>6</v>
      </c>
      <c r="K445" s="181">
        <v>0.54545454545454541</v>
      </c>
      <c r="L445" s="192">
        <v>1.8425954464441257E-5</v>
      </c>
      <c r="M445" s="181">
        <v>0</v>
      </c>
      <c r="N445" s="33">
        <v>541</v>
      </c>
      <c r="O445" s="45">
        <v>802</v>
      </c>
      <c r="P445" s="45">
        <v>261</v>
      </c>
      <c r="Q445" s="181">
        <v>0.48243992606284658</v>
      </c>
      <c r="R445" s="192">
        <v>9.6476362256934847E-6</v>
      </c>
      <c r="S445" s="181">
        <v>0</v>
      </c>
    </row>
    <row r="446" spans="1:19" x14ac:dyDescent="0.55000000000000004">
      <c r="A446" s="112" t="s">
        <v>538</v>
      </c>
      <c r="B446" s="9">
        <v>4</v>
      </c>
      <c r="C446" s="59">
        <v>6</v>
      </c>
      <c r="D446" s="59">
        <v>2</v>
      </c>
      <c r="E446" s="246">
        <v>0.5</v>
      </c>
      <c r="F446" s="252">
        <v>4.8814419779602894E-5</v>
      </c>
      <c r="G446" s="246">
        <v>0</v>
      </c>
      <c r="H446" s="9">
        <v>36</v>
      </c>
      <c r="I446" s="59">
        <v>41</v>
      </c>
      <c r="J446" s="59">
        <v>5</v>
      </c>
      <c r="K446" s="246">
        <v>0.1388888888888889</v>
      </c>
      <c r="L446" s="252">
        <v>6.0303123701807751E-5</v>
      </c>
      <c r="M446" s="246">
        <v>0</v>
      </c>
      <c r="N446" s="9">
        <v>5021</v>
      </c>
      <c r="O446" s="59">
        <v>4716</v>
      </c>
      <c r="P446" s="59">
        <v>-305</v>
      </c>
      <c r="Q446" s="246">
        <v>-6.0744871539533958E-2</v>
      </c>
      <c r="R446" s="252">
        <v>8.9539337318312359E-5</v>
      </c>
      <c r="S446" s="246">
        <v>0</v>
      </c>
    </row>
    <row r="447" spans="1:19" x14ac:dyDescent="0.55000000000000004">
      <c r="A447" s="115" t="s">
        <v>539</v>
      </c>
      <c r="B447" s="33">
        <v>2</v>
      </c>
      <c r="C447" s="45">
        <v>1</v>
      </c>
      <c r="D447" s="45">
        <v>-1</v>
      </c>
      <c r="E447" s="181">
        <v>-0.5</v>
      </c>
      <c r="F447" s="192">
        <v>2.4407209889801447E-5</v>
      </c>
      <c r="G447" s="181">
        <v>0</v>
      </c>
      <c r="H447" s="33">
        <v>25</v>
      </c>
      <c r="I447" s="45">
        <v>17</v>
      </c>
      <c r="J447" s="45">
        <v>-8</v>
      </c>
      <c r="K447" s="181">
        <v>-0.32</v>
      </c>
      <c r="L447" s="192">
        <v>4.1877169237366497E-5</v>
      </c>
      <c r="M447" s="181">
        <v>0</v>
      </c>
      <c r="N447" s="33">
        <v>2969</v>
      </c>
      <c r="O447" s="45">
        <v>2414</v>
      </c>
      <c r="P447" s="45">
        <v>-555</v>
      </c>
      <c r="Q447" s="181">
        <v>-0.18693162681037387</v>
      </c>
      <c r="R447" s="192">
        <v>5.2946084942853896E-5</v>
      </c>
      <c r="S447" s="181">
        <v>0</v>
      </c>
    </row>
    <row r="448" spans="1:19" x14ac:dyDescent="0.55000000000000004">
      <c r="A448" s="112" t="s">
        <v>540</v>
      </c>
      <c r="B448" s="9">
        <v>0</v>
      </c>
      <c r="C448" s="59">
        <v>0</v>
      </c>
      <c r="D448" s="59">
        <v>0</v>
      </c>
      <c r="E448" s="246" t="s">
        <v>604</v>
      </c>
      <c r="F448" s="252">
        <v>0</v>
      </c>
      <c r="G448" s="246">
        <v>0</v>
      </c>
      <c r="H448" s="9">
        <v>0</v>
      </c>
      <c r="I448" s="59">
        <v>1</v>
      </c>
      <c r="J448" s="59">
        <v>1</v>
      </c>
      <c r="K448" s="246" t="s">
        <v>604</v>
      </c>
      <c r="L448" s="252">
        <v>0</v>
      </c>
      <c r="M448" s="246">
        <v>0</v>
      </c>
      <c r="N448" s="9">
        <v>442</v>
      </c>
      <c r="O448" s="59">
        <v>235</v>
      </c>
      <c r="P448" s="59">
        <v>-207</v>
      </c>
      <c r="Q448" s="246">
        <v>-0.46832579185520362</v>
      </c>
      <c r="R448" s="252">
        <v>7.8821722952985593E-6</v>
      </c>
      <c r="S448" s="246">
        <v>0</v>
      </c>
    </row>
    <row r="449" spans="1:19" x14ac:dyDescent="0.55000000000000004">
      <c r="A449" s="115" t="s">
        <v>541</v>
      </c>
      <c r="B449" s="33">
        <v>0</v>
      </c>
      <c r="C449" s="45">
        <v>0</v>
      </c>
      <c r="D449" s="45">
        <v>0</v>
      </c>
      <c r="E449" s="181" t="s">
        <v>604</v>
      </c>
      <c r="F449" s="192">
        <v>0</v>
      </c>
      <c r="G449" s="181">
        <v>0</v>
      </c>
      <c r="H449" s="33">
        <v>0</v>
      </c>
      <c r="I449" s="45">
        <v>0</v>
      </c>
      <c r="J449" s="45">
        <v>0</v>
      </c>
      <c r="K449" s="181" t="s">
        <v>604</v>
      </c>
      <c r="L449" s="192">
        <v>0</v>
      </c>
      <c r="M449" s="181">
        <v>0</v>
      </c>
      <c r="N449" s="33">
        <v>182</v>
      </c>
      <c r="O449" s="45">
        <v>112</v>
      </c>
      <c r="P449" s="45">
        <v>-70</v>
      </c>
      <c r="Q449" s="181">
        <v>-0.38461538461538464</v>
      </c>
      <c r="R449" s="192">
        <v>3.2456003568876417E-6</v>
      </c>
      <c r="S449" s="181">
        <v>0</v>
      </c>
    </row>
    <row r="450" spans="1:19" x14ac:dyDescent="0.55000000000000004">
      <c r="A450" s="112" t="s">
        <v>542</v>
      </c>
      <c r="B450" s="47">
        <v>0</v>
      </c>
      <c r="C450" s="46">
        <v>0</v>
      </c>
      <c r="D450" s="46">
        <v>0</v>
      </c>
      <c r="E450" s="175" t="s">
        <v>604</v>
      </c>
      <c r="F450" s="195">
        <v>0</v>
      </c>
      <c r="G450" s="175">
        <v>0</v>
      </c>
      <c r="H450" s="9">
        <v>3</v>
      </c>
      <c r="I450" s="59">
        <v>0</v>
      </c>
      <c r="J450" s="59">
        <v>-3</v>
      </c>
      <c r="K450" s="175">
        <v>-1</v>
      </c>
      <c r="L450" s="252">
        <v>5.0252603084839798E-6</v>
      </c>
      <c r="M450" s="246">
        <v>0</v>
      </c>
      <c r="N450" s="9">
        <v>408</v>
      </c>
      <c r="O450" s="59">
        <v>24</v>
      </c>
      <c r="P450" s="59">
        <v>-384</v>
      </c>
      <c r="Q450" s="246">
        <v>-0.94117647058823528</v>
      </c>
      <c r="R450" s="252">
        <v>7.2758513495063619E-6</v>
      </c>
      <c r="S450" s="246">
        <v>0</v>
      </c>
    </row>
    <row r="451" spans="1:19" x14ac:dyDescent="0.55000000000000004">
      <c r="A451" s="115" t="s">
        <v>543</v>
      </c>
      <c r="B451" s="33">
        <v>0</v>
      </c>
      <c r="C451" s="45">
        <v>0</v>
      </c>
      <c r="D451" s="45">
        <v>0</v>
      </c>
      <c r="E451" s="181" t="s">
        <v>604</v>
      </c>
      <c r="F451" s="192">
        <v>0</v>
      </c>
      <c r="G451" s="181">
        <v>0</v>
      </c>
      <c r="H451" s="33">
        <v>0</v>
      </c>
      <c r="I451" s="45">
        <v>4</v>
      </c>
      <c r="J451" s="45">
        <v>4</v>
      </c>
      <c r="K451" s="181" t="s">
        <v>604</v>
      </c>
      <c r="L451" s="192">
        <v>0</v>
      </c>
      <c r="M451" s="181">
        <v>0</v>
      </c>
      <c r="N451" s="33">
        <v>124</v>
      </c>
      <c r="O451" s="45">
        <v>76</v>
      </c>
      <c r="P451" s="45">
        <v>-48</v>
      </c>
      <c r="Q451" s="181">
        <v>-0.38709677419354838</v>
      </c>
      <c r="R451" s="192">
        <v>2.2112881552421297E-6</v>
      </c>
      <c r="S451" s="181">
        <v>0</v>
      </c>
    </row>
    <row r="452" spans="1:19" x14ac:dyDescent="0.55000000000000004">
      <c r="A452" s="112" t="s">
        <v>544</v>
      </c>
      <c r="B452" s="9">
        <v>1</v>
      </c>
      <c r="C452" s="59">
        <v>1</v>
      </c>
      <c r="D452" s="59">
        <v>0</v>
      </c>
      <c r="E452" s="246">
        <v>0</v>
      </c>
      <c r="F452" s="252">
        <v>1.2203604944900723E-5</v>
      </c>
      <c r="G452" s="246">
        <v>0</v>
      </c>
      <c r="H452" s="9">
        <v>25</v>
      </c>
      <c r="I452" s="59">
        <v>19</v>
      </c>
      <c r="J452" s="59">
        <v>-6</v>
      </c>
      <c r="K452" s="246">
        <v>-0.24</v>
      </c>
      <c r="L452" s="252">
        <v>4.1877169237366497E-5</v>
      </c>
      <c r="M452" s="246">
        <v>0</v>
      </c>
      <c r="N452" s="9">
        <v>1199</v>
      </c>
      <c r="O452" s="59">
        <v>1093</v>
      </c>
      <c r="P452" s="59">
        <v>-106</v>
      </c>
      <c r="Q452" s="246">
        <v>-8.8407005838198494E-2</v>
      </c>
      <c r="R452" s="252">
        <v>2.1381729823671882E-5</v>
      </c>
      <c r="S452" s="246">
        <v>0</v>
      </c>
    </row>
    <row r="453" spans="1:19" x14ac:dyDescent="0.55000000000000004">
      <c r="A453" s="115" t="s">
        <v>545</v>
      </c>
      <c r="B453" s="33">
        <v>5</v>
      </c>
      <c r="C453" s="45">
        <v>4</v>
      </c>
      <c r="D453" s="45">
        <v>-1</v>
      </c>
      <c r="E453" s="181">
        <v>-0.2</v>
      </c>
      <c r="F453" s="192">
        <v>6.1018024724503617E-5</v>
      </c>
      <c r="G453" s="181">
        <v>0</v>
      </c>
      <c r="H453" s="33">
        <v>60</v>
      </c>
      <c r="I453" s="45">
        <v>33</v>
      </c>
      <c r="J453" s="45">
        <v>-27</v>
      </c>
      <c r="K453" s="181">
        <v>-0.45</v>
      </c>
      <c r="L453" s="192">
        <v>1.005052061696796E-4</v>
      </c>
      <c r="M453" s="181">
        <v>0</v>
      </c>
      <c r="N453" s="33">
        <v>4189</v>
      </c>
      <c r="O453" s="45">
        <v>2490</v>
      </c>
      <c r="P453" s="45">
        <v>-1699</v>
      </c>
      <c r="Q453" s="181">
        <v>-0.40558605872523273</v>
      </c>
      <c r="R453" s="192">
        <v>7.4702307115397421E-5</v>
      </c>
      <c r="S453" s="181">
        <v>0</v>
      </c>
    </row>
    <row r="454" spans="1:19" x14ac:dyDescent="0.55000000000000004">
      <c r="A454" s="112" t="s">
        <v>546</v>
      </c>
      <c r="B454" s="9">
        <v>0</v>
      </c>
      <c r="C454" s="59">
        <v>0</v>
      </c>
      <c r="D454" s="59">
        <v>0</v>
      </c>
      <c r="E454" s="246" t="s">
        <v>604</v>
      </c>
      <c r="F454" s="252">
        <v>0</v>
      </c>
      <c r="G454" s="246">
        <v>0</v>
      </c>
      <c r="H454" s="9">
        <v>0</v>
      </c>
      <c r="I454" s="59">
        <v>10</v>
      </c>
      <c r="J454" s="59">
        <v>10</v>
      </c>
      <c r="K454" s="246" t="s">
        <v>604</v>
      </c>
      <c r="L454" s="252">
        <v>0</v>
      </c>
      <c r="M454" s="246">
        <v>0</v>
      </c>
      <c r="N454" s="9">
        <v>515</v>
      </c>
      <c r="O454" s="59">
        <v>626</v>
      </c>
      <c r="P454" s="59">
        <v>111</v>
      </c>
      <c r="Q454" s="246">
        <v>0.21553398058252426</v>
      </c>
      <c r="R454" s="252">
        <v>9.1839790318523925E-6</v>
      </c>
      <c r="S454" s="246">
        <v>0</v>
      </c>
    </row>
    <row r="455" spans="1:19" x14ac:dyDescent="0.55000000000000004">
      <c r="A455" s="115" t="s">
        <v>547</v>
      </c>
      <c r="B455" s="33">
        <v>0</v>
      </c>
      <c r="C455" s="45">
        <v>0</v>
      </c>
      <c r="D455" s="45">
        <v>0</v>
      </c>
      <c r="E455" s="181" t="s">
        <v>604</v>
      </c>
      <c r="F455" s="192">
        <v>0</v>
      </c>
      <c r="G455" s="181">
        <v>0</v>
      </c>
      <c r="H455" s="33">
        <v>5</v>
      </c>
      <c r="I455" s="45">
        <v>5</v>
      </c>
      <c r="J455" s="45">
        <v>0</v>
      </c>
      <c r="K455" s="181">
        <v>0</v>
      </c>
      <c r="L455" s="192">
        <v>8.3754338474732991E-6</v>
      </c>
      <c r="M455" s="181">
        <v>0</v>
      </c>
      <c r="N455" s="33">
        <v>379</v>
      </c>
      <c r="O455" s="45">
        <v>329</v>
      </c>
      <c r="P455" s="45">
        <v>-50</v>
      </c>
      <c r="Q455" s="181">
        <v>-0.13192612137203166</v>
      </c>
      <c r="R455" s="192">
        <v>6.7586952486836063E-6</v>
      </c>
      <c r="S455" s="181">
        <v>0</v>
      </c>
    </row>
    <row r="456" spans="1:19" x14ac:dyDescent="0.55000000000000004">
      <c r="A456" s="112" t="s">
        <v>548</v>
      </c>
      <c r="B456" s="9">
        <v>0</v>
      </c>
      <c r="C456" s="59">
        <v>5</v>
      </c>
      <c r="D456" s="59">
        <v>5</v>
      </c>
      <c r="E456" s="246" t="s">
        <v>604</v>
      </c>
      <c r="F456" s="252">
        <v>0</v>
      </c>
      <c r="G456" s="246">
        <v>0</v>
      </c>
      <c r="H456" s="9">
        <v>20</v>
      </c>
      <c r="I456" s="59">
        <v>55</v>
      </c>
      <c r="J456" s="59">
        <v>35</v>
      </c>
      <c r="K456" s="246">
        <v>1.75</v>
      </c>
      <c r="L456" s="252">
        <v>3.3501735389893196E-5</v>
      </c>
      <c r="M456" s="246">
        <v>0</v>
      </c>
      <c r="N456" s="9">
        <v>1958</v>
      </c>
      <c r="O456" s="59">
        <v>4721</v>
      </c>
      <c r="P456" s="59">
        <v>2763</v>
      </c>
      <c r="Q456" s="246">
        <v>1.4111338100102144</v>
      </c>
      <c r="R456" s="252">
        <v>3.4916953290032981E-5</v>
      </c>
      <c r="S456" s="246">
        <v>0</v>
      </c>
    </row>
    <row r="457" spans="1:19" x14ac:dyDescent="0.55000000000000004">
      <c r="A457" s="115" t="s">
        <v>549</v>
      </c>
      <c r="B457" s="33">
        <v>1</v>
      </c>
      <c r="C457" s="45">
        <v>1</v>
      </c>
      <c r="D457" s="45">
        <v>0</v>
      </c>
      <c r="E457" s="181">
        <v>0</v>
      </c>
      <c r="F457" s="192">
        <v>1.2203604944900723E-5</v>
      </c>
      <c r="G457" s="181">
        <v>0</v>
      </c>
      <c r="H457" s="33">
        <v>23</v>
      </c>
      <c r="I457" s="45">
        <v>23</v>
      </c>
      <c r="J457" s="45">
        <v>0</v>
      </c>
      <c r="K457" s="181">
        <v>0</v>
      </c>
      <c r="L457" s="192">
        <v>3.8526995698377173E-5</v>
      </c>
      <c r="M457" s="181">
        <v>0</v>
      </c>
      <c r="N457" s="33">
        <v>20288</v>
      </c>
      <c r="O457" s="45">
        <v>24991</v>
      </c>
      <c r="P457" s="45">
        <v>4703</v>
      </c>
      <c r="Q457" s="181">
        <v>0.23181190851735015</v>
      </c>
      <c r="R457" s="192">
        <v>3.6179527494800261E-4</v>
      </c>
      <c r="S457" s="181">
        <v>0</v>
      </c>
    </row>
    <row r="458" spans="1:19" x14ac:dyDescent="0.55000000000000004">
      <c r="A458" s="112" t="s">
        <v>550</v>
      </c>
      <c r="B458" s="9">
        <v>44</v>
      </c>
      <c r="C458" s="59">
        <v>12</v>
      </c>
      <c r="D458" s="59">
        <v>-32</v>
      </c>
      <c r="E458" s="246">
        <v>-0.72727272727272729</v>
      </c>
      <c r="F458" s="252">
        <v>5.3695861757563183E-4</v>
      </c>
      <c r="G458" s="246">
        <v>0</v>
      </c>
      <c r="H458" s="9">
        <v>602</v>
      </c>
      <c r="I458" s="59">
        <v>117</v>
      </c>
      <c r="J458" s="59">
        <v>-485</v>
      </c>
      <c r="K458" s="246">
        <v>-0.80564784053156147</v>
      </c>
      <c r="L458" s="252">
        <v>1.0084022352357853E-3</v>
      </c>
      <c r="M458" s="246">
        <v>0</v>
      </c>
      <c r="N458" s="9">
        <v>23566</v>
      </c>
      <c r="O458" s="59">
        <v>11402</v>
      </c>
      <c r="P458" s="59">
        <v>-12164</v>
      </c>
      <c r="Q458" s="246">
        <v>-0.51616735975558004</v>
      </c>
      <c r="R458" s="252">
        <v>4.2025174730996793E-4</v>
      </c>
      <c r="S458" s="246">
        <v>0</v>
      </c>
    </row>
    <row r="459" spans="1:19" x14ac:dyDescent="0.55000000000000004">
      <c r="A459" s="115" t="s">
        <v>551</v>
      </c>
      <c r="B459" s="33">
        <v>0</v>
      </c>
      <c r="C459" s="45">
        <v>0</v>
      </c>
      <c r="D459" s="45">
        <v>0</v>
      </c>
      <c r="E459" s="181" t="s">
        <v>604</v>
      </c>
      <c r="F459" s="192">
        <v>0</v>
      </c>
      <c r="G459" s="181">
        <v>0</v>
      </c>
      <c r="H459" s="33">
        <v>5</v>
      </c>
      <c r="I459" s="45">
        <v>2</v>
      </c>
      <c r="J459" s="45">
        <v>-3</v>
      </c>
      <c r="K459" s="181">
        <v>-0.6</v>
      </c>
      <c r="L459" s="192">
        <v>8.3754338474732991E-6</v>
      </c>
      <c r="M459" s="181">
        <v>0</v>
      </c>
      <c r="N459" s="33">
        <v>204</v>
      </c>
      <c r="O459" s="45">
        <v>145</v>
      </c>
      <c r="P459" s="45">
        <v>-59</v>
      </c>
      <c r="Q459" s="181">
        <v>-0.28921568627450983</v>
      </c>
      <c r="R459" s="192">
        <v>3.637925674753181E-6</v>
      </c>
      <c r="S459" s="181">
        <v>0</v>
      </c>
    </row>
    <row r="460" spans="1:19" x14ac:dyDescent="0.55000000000000004">
      <c r="A460" s="112" t="s">
        <v>552</v>
      </c>
      <c r="B460" s="9">
        <v>0</v>
      </c>
      <c r="C460" s="59">
        <v>0</v>
      </c>
      <c r="D460" s="59">
        <v>0</v>
      </c>
      <c r="E460" s="246" t="s">
        <v>604</v>
      </c>
      <c r="F460" s="252">
        <v>0</v>
      </c>
      <c r="G460" s="246">
        <v>0</v>
      </c>
      <c r="H460" s="9">
        <v>0</v>
      </c>
      <c r="I460" s="59">
        <v>0</v>
      </c>
      <c r="J460" s="59">
        <v>0</v>
      </c>
      <c r="K460" s="246" t="s">
        <v>604</v>
      </c>
      <c r="L460" s="252">
        <v>0</v>
      </c>
      <c r="M460" s="246">
        <v>0</v>
      </c>
      <c r="N460" s="9">
        <v>127</v>
      </c>
      <c r="O460" s="59">
        <v>82</v>
      </c>
      <c r="P460" s="59">
        <v>-45</v>
      </c>
      <c r="Q460" s="246">
        <v>-0.3543307086614173</v>
      </c>
      <c r="R460" s="252">
        <v>2.2647870622237939E-6</v>
      </c>
      <c r="S460" s="246">
        <v>0</v>
      </c>
    </row>
    <row r="461" spans="1:19" x14ac:dyDescent="0.55000000000000004">
      <c r="A461" s="115" t="s">
        <v>553</v>
      </c>
      <c r="B461" s="33">
        <v>0</v>
      </c>
      <c r="C461" s="45">
        <v>1</v>
      </c>
      <c r="D461" s="45">
        <v>1</v>
      </c>
      <c r="E461" s="181" t="s">
        <v>604</v>
      </c>
      <c r="F461" s="192">
        <v>0</v>
      </c>
      <c r="G461" s="181">
        <v>0</v>
      </c>
      <c r="H461" s="33">
        <v>8</v>
      </c>
      <c r="I461" s="45">
        <v>11</v>
      </c>
      <c r="J461" s="45">
        <v>3</v>
      </c>
      <c r="K461" s="181">
        <v>0.375</v>
      </c>
      <c r="L461" s="192">
        <v>1.3400694155957279E-5</v>
      </c>
      <c r="M461" s="181">
        <v>0</v>
      </c>
      <c r="N461" s="33">
        <v>698</v>
      </c>
      <c r="O461" s="45">
        <v>397</v>
      </c>
      <c r="P461" s="45">
        <v>-301</v>
      </c>
      <c r="Q461" s="181">
        <v>-0.43123209169054444</v>
      </c>
      <c r="R461" s="192">
        <v>1.2447412357733923E-5</v>
      </c>
      <c r="S461" s="181">
        <v>0</v>
      </c>
    </row>
    <row r="462" spans="1:19" x14ac:dyDescent="0.55000000000000004">
      <c r="A462" s="112" t="s">
        <v>554</v>
      </c>
      <c r="B462" s="9">
        <v>0</v>
      </c>
      <c r="C462" s="59">
        <v>0</v>
      </c>
      <c r="D462" s="59">
        <v>0</v>
      </c>
      <c r="E462" s="246" t="s">
        <v>604</v>
      </c>
      <c r="F462" s="252">
        <v>0</v>
      </c>
      <c r="G462" s="246">
        <v>0</v>
      </c>
      <c r="H462" s="9">
        <v>4</v>
      </c>
      <c r="I462" s="59">
        <v>1</v>
      </c>
      <c r="J462" s="59">
        <v>-3</v>
      </c>
      <c r="K462" s="246">
        <v>-0.75</v>
      </c>
      <c r="L462" s="252">
        <v>6.7003470779786394E-6</v>
      </c>
      <c r="M462" s="246">
        <v>0</v>
      </c>
      <c r="N462" s="9">
        <v>502</v>
      </c>
      <c r="O462" s="59">
        <v>490</v>
      </c>
      <c r="P462" s="59">
        <v>-12</v>
      </c>
      <c r="Q462" s="246">
        <v>-2.3904382470119521E-2</v>
      </c>
      <c r="R462" s="252">
        <v>8.9521504349318472E-6</v>
      </c>
      <c r="S462" s="246">
        <v>0</v>
      </c>
    </row>
    <row r="463" spans="1:19" x14ac:dyDescent="0.55000000000000004">
      <c r="A463" s="115" t="s">
        <v>555</v>
      </c>
      <c r="B463" s="33">
        <v>17</v>
      </c>
      <c r="C463" s="45">
        <v>67</v>
      </c>
      <c r="D463" s="45">
        <v>50</v>
      </c>
      <c r="E463" s="181">
        <v>2.9411764705882355</v>
      </c>
      <c r="F463" s="192">
        <v>2.074612840633123E-4</v>
      </c>
      <c r="G463" s="181">
        <v>1E-3</v>
      </c>
      <c r="H463" s="33">
        <v>127</v>
      </c>
      <c r="I463" s="45">
        <v>698</v>
      </c>
      <c r="J463" s="45">
        <v>571</v>
      </c>
      <c r="K463" s="181">
        <v>4.4960629921259843</v>
      </c>
      <c r="L463" s="192">
        <v>2.127360197258218E-4</v>
      </c>
      <c r="M463" s="181">
        <v>1E-3</v>
      </c>
      <c r="N463" s="33">
        <v>13813</v>
      </c>
      <c r="O463" s="45">
        <v>66016</v>
      </c>
      <c r="P463" s="45">
        <v>52203</v>
      </c>
      <c r="Q463" s="181">
        <v>3.7792659089263738</v>
      </c>
      <c r="R463" s="192">
        <v>2.4632680071257692E-4</v>
      </c>
      <c r="S463" s="181">
        <v>1E-3</v>
      </c>
    </row>
    <row r="464" spans="1:19" x14ac:dyDescent="0.55000000000000004">
      <c r="A464" s="112" t="s">
        <v>556</v>
      </c>
      <c r="B464" s="9">
        <v>1</v>
      </c>
      <c r="C464" s="59">
        <v>3</v>
      </c>
      <c r="D464" s="59">
        <v>2</v>
      </c>
      <c r="E464" s="246">
        <v>2</v>
      </c>
      <c r="F464" s="252">
        <v>1.2203604944900723E-5</v>
      </c>
      <c r="G464" s="246">
        <v>0</v>
      </c>
      <c r="H464" s="9">
        <v>32</v>
      </c>
      <c r="I464" s="59">
        <v>26</v>
      </c>
      <c r="J464" s="59">
        <v>-6</v>
      </c>
      <c r="K464" s="246">
        <v>-0.1875</v>
      </c>
      <c r="L464" s="252">
        <v>5.3602776623829116E-5</v>
      </c>
      <c r="M464" s="246">
        <v>0</v>
      </c>
      <c r="N464" s="9">
        <v>1949</v>
      </c>
      <c r="O464" s="59">
        <v>2199</v>
      </c>
      <c r="P464" s="59">
        <v>250</v>
      </c>
      <c r="Q464" s="246">
        <v>0.12827090815802974</v>
      </c>
      <c r="R464" s="252">
        <v>3.4756456569087988E-5</v>
      </c>
      <c r="S464" s="246">
        <v>0</v>
      </c>
    </row>
    <row r="465" spans="1:19" x14ac:dyDescent="0.55000000000000004">
      <c r="A465" s="115" t="s">
        <v>557</v>
      </c>
      <c r="B465" s="33">
        <v>77</v>
      </c>
      <c r="C465" s="45">
        <v>119</v>
      </c>
      <c r="D465" s="45">
        <v>42</v>
      </c>
      <c r="E465" s="181">
        <v>0.54545454545454541</v>
      </c>
      <c r="F465" s="192">
        <v>9.3967758075735571E-4</v>
      </c>
      <c r="G465" s="181">
        <v>1E-3</v>
      </c>
      <c r="H465" s="33">
        <v>798</v>
      </c>
      <c r="I465" s="45">
        <v>1066</v>
      </c>
      <c r="J465" s="45">
        <v>268</v>
      </c>
      <c r="K465" s="181">
        <v>0.33583959899749372</v>
      </c>
      <c r="L465" s="192">
        <v>1.3367192420567385E-3</v>
      </c>
      <c r="M465" s="181">
        <v>2E-3</v>
      </c>
      <c r="N465" s="33">
        <v>56620</v>
      </c>
      <c r="O465" s="45">
        <v>73733</v>
      </c>
      <c r="P465" s="45">
        <v>17113</v>
      </c>
      <c r="Q465" s="181">
        <v>0.30224302366654893</v>
      </c>
      <c r="R465" s="192">
        <v>1.0097027044339466E-3</v>
      </c>
      <c r="S465" s="181">
        <v>1E-3</v>
      </c>
    </row>
    <row r="466" spans="1:19" x14ac:dyDescent="0.55000000000000004">
      <c r="A466" s="112" t="s">
        <v>558</v>
      </c>
      <c r="B466" s="9">
        <v>7</v>
      </c>
      <c r="C466" s="59">
        <v>2</v>
      </c>
      <c r="D466" s="59">
        <v>-5</v>
      </c>
      <c r="E466" s="246">
        <v>-0.7142857142857143</v>
      </c>
      <c r="F466" s="252">
        <v>8.5425234614305064E-5</v>
      </c>
      <c r="G466" s="246">
        <v>0</v>
      </c>
      <c r="H466" s="9">
        <v>38</v>
      </c>
      <c r="I466" s="59">
        <v>30</v>
      </c>
      <c r="J466" s="59">
        <v>-8</v>
      </c>
      <c r="K466" s="246">
        <v>-0.21052631578947367</v>
      </c>
      <c r="L466" s="252">
        <v>6.3653297240797075E-5</v>
      </c>
      <c r="M466" s="246">
        <v>0</v>
      </c>
      <c r="N466" s="9">
        <v>2216</v>
      </c>
      <c r="O466" s="59">
        <v>2299</v>
      </c>
      <c r="P466" s="59">
        <v>83</v>
      </c>
      <c r="Q466" s="246">
        <v>3.7454873646209384E-2</v>
      </c>
      <c r="R466" s="252">
        <v>3.951785929045612E-5</v>
      </c>
      <c r="S466" s="246">
        <v>0</v>
      </c>
    </row>
    <row r="467" spans="1:19" x14ac:dyDescent="0.55000000000000004">
      <c r="A467" s="115" t="s">
        <v>559</v>
      </c>
      <c r="B467" s="33">
        <v>9</v>
      </c>
      <c r="C467" s="45">
        <v>5</v>
      </c>
      <c r="D467" s="45">
        <v>-4</v>
      </c>
      <c r="E467" s="181">
        <v>-0.44444444444444442</v>
      </c>
      <c r="F467" s="192">
        <v>1.0983244450410651E-4</v>
      </c>
      <c r="G467" s="181">
        <v>0</v>
      </c>
      <c r="H467" s="33">
        <v>74</v>
      </c>
      <c r="I467" s="45">
        <v>48</v>
      </c>
      <c r="J467" s="45">
        <v>-26</v>
      </c>
      <c r="K467" s="181">
        <v>-0.35135135135135137</v>
      </c>
      <c r="L467" s="192">
        <v>1.2395642094260482E-4</v>
      </c>
      <c r="M467" s="181">
        <v>0</v>
      </c>
      <c r="N467" s="33">
        <v>7906</v>
      </c>
      <c r="O467" s="45">
        <v>5948</v>
      </c>
      <c r="P467" s="45">
        <v>-1958</v>
      </c>
      <c r="Q467" s="181">
        <v>-0.24766000505944852</v>
      </c>
      <c r="R467" s="192">
        <v>1.4098745286567966E-4</v>
      </c>
      <c r="S467" s="181">
        <v>0</v>
      </c>
    </row>
    <row r="468" spans="1:19" x14ac:dyDescent="0.55000000000000004">
      <c r="A468" s="112" t="s">
        <v>560</v>
      </c>
      <c r="B468" s="9">
        <v>0</v>
      </c>
      <c r="C468" s="59">
        <v>0</v>
      </c>
      <c r="D468" s="59">
        <v>0</v>
      </c>
      <c r="E468" s="246" t="s">
        <v>604</v>
      </c>
      <c r="F468" s="252">
        <v>0</v>
      </c>
      <c r="G468" s="246">
        <v>0</v>
      </c>
      <c r="H468" s="9">
        <v>0</v>
      </c>
      <c r="I468" s="59">
        <v>4</v>
      </c>
      <c r="J468" s="59">
        <v>4</v>
      </c>
      <c r="K468" s="246" t="s">
        <v>604</v>
      </c>
      <c r="L468" s="252">
        <v>0</v>
      </c>
      <c r="M468" s="246">
        <v>0</v>
      </c>
      <c r="N468" s="9">
        <v>11058</v>
      </c>
      <c r="O468" s="59">
        <v>9572</v>
      </c>
      <c r="P468" s="59">
        <v>-1486</v>
      </c>
      <c r="Q468" s="246">
        <v>-0.1343823476216314</v>
      </c>
      <c r="R468" s="252">
        <v>1.9719697113441509E-4</v>
      </c>
      <c r="S468" s="246">
        <v>0</v>
      </c>
    </row>
    <row r="469" spans="1:19" x14ac:dyDescent="0.55000000000000004">
      <c r="A469" s="115" t="s">
        <v>561</v>
      </c>
      <c r="B469" s="33">
        <v>0</v>
      </c>
      <c r="C469" s="45">
        <v>2</v>
      </c>
      <c r="D469" s="45">
        <v>2</v>
      </c>
      <c r="E469" s="181" t="s">
        <v>604</v>
      </c>
      <c r="F469" s="192">
        <v>0</v>
      </c>
      <c r="G469" s="181">
        <v>0</v>
      </c>
      <c r="H469" s="33">
        <v>0</v>
      </c>
      <c r="I469" s="45">
        <v>17</v>
      </c>
      <c r="J469" s="45">
        <v>17</v>
      </c>
      <c r="K469" s="181" t="s">
        <v>604</v>
      </c>
      <c r="L469" s="192">
        <v>0</v>
      </c>
      <c r="M469" s="181">
        <v>0</v>
      </c>
      <c r="N469" s="33">
        <v>251</v>
      </c>
      <c r="O469" s="45">
        <v>742</v>
      </c>
      <c r="P469" s="45">
        <v>491</v>
      </c>
      <c r="Q469" s="181">
        <v>1.9561752988047809</v>
      </c>
      <c r="R469" s="192">
        <v>4.4760752174659236E-6</v>
      </c>
      <c r="S469" s="181">
        <v>0</v>
      </c>
    </row>
    <row r="470" spans="1:19" x14ac:dyDescent="0.55000000000000004">
      <c r="A470" s="112" t="s">
        <v>562</v>
      </c>
      <c r="B470" s="47">
        <v>1</v>
      </c>
      <c r="C470" s="46">
        <v>3</v>
      </c>
      <c r="D470" s="46">
        <v>2</v>
      </c>
      <c r="E470" s="175">
        <v>2</v>
      </c>
      <c r="F470" s="195">
        <v>1.2203604944900723E-5</v>
      </c>
      <c r="G470" s="175">
        <v>0</v>
      </c>
      <c r="H470" s="9">
        <v>13</v>
      </c>
      <c r="I470" s="59">
        <v>52</v>
      </c>
      <c r="J470" s="59">
        <v>39</v>
      </c>
      <c r="K470" s="246">
        <v>3</v>
      </c>
      <c r="L470" s="252">
        <v>2.1776128003430578E-5</v>
      </c>
      <c r="M470" s="246">
        <v>0</v>
      </c>
      <c r="N470" s="9">
        <v>1893</v>
      </c>
      <c r="O470" s="59">
        <v>5054</v>
      </c>
      <c r="P470" s="59">
        <v>3161</v>
      </c>
      <c r="Q470" s="246">
        <v>1.6698362387744321</v>
      </c>
      <c r="R470" s="252">
        <v>3.3757810305430253E-5</v>
      </c>
      <c r="S470" s="246">
        <v>0</v>
      </c>
    </row>
    <row r="471" spans="1:19" x14ac:dyDescent="0.55000000000000004">
      <c r="A471" s="115" t="s">
        <v>563</v>
      </c>
      <c r="B471" s="33">
        <v>0</v>
      </c>
      <c r="C471" s="45">
        <v>0</v>
      </c>
      <c r="D471" s="45">
        <v>0</v>
      </c>
      <c r="E471" s="181" t="s">
        <v>604</v>
      </c>
      <c r="F471" s="192">
        <v>0</v>
      </c>
      <c r="G471" s="181">
        <v>0</v>
      </c>
      <c r="H471" s="33">
        <v>11</v>
      </c>
      <c r="I471" s="45">
        <v>8</v>
      </c>
      <c r="J471" s="45">
        <v>-3</v>
      </c>
      <c r="K471" s="181">
        <v>-0.27272727272727271</v>
      </c>
      <c r="L471" s="192">
        <v>1.8425954464441257E-5</v>
      </c>
      <c r="M471" s="181">
        <v>0</v>
      </c>
      <c r="N471" s="33">
        <v>2418</v>
      </c>
      <c r="O471" s="45">
        <v>1859</v>
      </c>
      <c r="P471" s="45">
        <v>-559</v>
      </c>
      <c r="Q471" s="181">
        <v>-0.23118279569892472</v>
      </c>
      <c r="R471" s="192">
        <v>4.3120119027221531E-5</v>
      </c>
      <c r="S471" s="181">
        <v>0</v>
      </c>
    </row>
    <row r="472" spans="1:19" x14ac:dyDescent="0.55000000000000004">
      <c r="A472" s="112" t="s">
        <v>564</v>
      </c>
      <c r="B472" s="9">
        <v>0</v>
      </c>
      <c r="C472" s="59">
        <v>39</v>
      </c>
      <c r="D472" s="59">
        <v>39</v>
      </c>
      <c r="E472" s="246" t="s">
        <v>604</v>
      </c>
      <c r="F472" s="252">
        <v>0</v>
      </c>
      <c r="G472" s="246">
        <v>0</v>
      </c>
      <c r="H472" s="9">
        <v>10</v>
      </c>
      <c r="I472" s="59">
        <v>68</v>
      </c>
      <c r="J472" s="59">
        <v>58</v>
      </c>
      <c r="K472" s="246">
        <v>5.8</v>
      </c>
      <c r="L472" s="252">
        <v>1.6750867694946598E-5</v>
      </c>
      <c r="M472" s="246">
        <v>0</v>
      </c>
      <c r="N472" s="9">
        <v>650</v>
      </c>
      <c r="O472" s="59">
        <v>7889</v>
      </c>
      <c r="P472" s="59">
        <v>7239</v>
      </c>
      <c r="Q472" s="246">
        <v>11.136923076923077</v>
      </c>
      <c r="R472" s="252">
        <v>1.1591429846027292E-5</v>
      </c>
      <c r="S472" s="246">
        <v>0</v>
      </c>
    </row>
    <row r="473" spans="1:19" x14ac:dyDescent="0.55000000000000004">
      <c r="A473" s="115" t="s">
        <v>565</v>
      </c>
      <c r="B473" s="33">
        <v>3</v>
      </c>
      <c r="C473" s="45">
        <v>0</v>
      </c>
      <c r="D473" s="45">
        <v>-3</v>
      </c>
      <c r="E473" s="181">
        <v>-1</v>
      </c>
      <c r="F473" s="192">
        <v>3.661081483470217E-5</v>
      </c>
      <c r="G473" s="181">
        <v>0</v>
      </c>
      <c r="H473" s="33">
        <v>15</v>
      </c>
      <c r="I473" s="45">
        <v>9</v>
      </c>
      <c r="J473" s="45">
        <v>-6</v>
      </c>
      <c r="K473" s="181">
        <v>-0.4</v>
      </c>
      <c r="L473" s="192">
        <v>2.5126301542419899E-5</v>
      </c>
      <c r="M473" s="181">
        <v>0</v>
      </c>
      <c r="N473" s="33">
        <v>1075</v>
      </c>
      <c r="O473" s="45">
        <v>1375</v>
      </c>
      <c r="P473" s="45">
        <v>300</v>
      </c>
      <c r="Q473" s="181">
        <v>0.27906976744186046</v>
      </c>
      <c r="R473" s="192">
        <v>1.9170441668429753E-5</v>
      </c>
      <c r="S473" s="181">
        <v>0</v>
      </c>
    </row>
    <row r="474" spans="1:19" x14ac:dyDescent="0.55000000000000004">
      <c r="A474" s="112" t="s">
        <v>566</v>
      </c>
      <c r="B474" s="9">
        <v>33</v>
      </c>
      <c r="C474" s="59">
        <v>47</v>
      </c>
      <c r="D474" s="59">
        <v>14</v>
      </c>
      <c r="E474" s="246">
        <v>0.42424242424242425</v>
      </c>
      <c r="F474" s="252">
        <v>4.0271896318172387E-4</v>
      </c>
      <c r="G474" s="246">
        <v>0</v>
      </c>
      <c r="H474" s="9">
        <v>224</v>
      </c>
      <c r="I474" s="59">
        <v>411</v>
      </c>
      <c r="J474" s="59">
        <v>187</v>
      </c>
      <c r="K474" s="246">
        <v>0.8348214285714286</v>
      </c>
      <c r="L474" s="252">
        <v>3.7521943636680379E-4</v>
      </c>
      <c r="M474" s="246">
        <v>1E-3</v>
      </c>
      <c r="N474" s="9">
        <v>13832</v>
      </c>
      <c r="O474" s="59">
        <v>31611</v>
      </c>
      <c r="P474" s="59">
        <v>17779</v>
      </c>
      <c r="Q474" s="246">
        <v>1.2853528050896472</v>
      </c>
      <c r="R474" s="252">
        <v>2.4666562712346077E-4</v>
      </c>
      <c r="S474" s="246">
        <v>1E-3</v>
      </c>
    </row>
    <row r="475" spans="1:19" x14ac:dyDescent="0.55000000000000004">
      <c r="A475" s="115" t="s">
        <v>567</v>
      </c>
      <c r="B475" s="33">
        <v>46</v>
      </c>
      <c r="C475" s="45">
        <v>57</v>
      </c>
      <c r="D475" s="45">
        <v>11</v>
      </c>
      <c r="E475" s="181">
        <v>0.2391304347826087</v>
      </c>
      <c r="F475" s="192">
        <v>5.6136582746543328E-4</v>
      </c>
      <c r="G475" s="181">
        <v>1E-3</v>
      </c>
      <c r="H475" s="33">
        <v>476</v>
      </c>
      <c r="I475" s="45">
        <v>426</v>
      </c>
      <c r="J475" s="45">
        <v>-50</v>
      </c>
      <c r="K475" s="181">
        <v>-0.10504201680672269</v>
      </c>
      <c r="L475" s="192">
        <v>7.9734130227945811E-4</v>
      </c>
      <c r="M475" s="181">
        <v>1E-3</v>
      </c>
      <c r="N475" s="33">
        <v>39061</v>
      </c>
      <c r="O475" s="45">
        <v>33134</v>
      </c>
      <c r="P475" s="45">
        <v>-5927</v>
      </c>
      <c r="Q475" s="181">
        <v>-0.15173702670182534</v>
      </c>
      <c r="R475" s="192">
        <v>6.965736018702647E-4</v>
      </c>
      <c r="S475" s="181">
        <v>1E-3</v>
      </c>
    </row>
    <row r="476" spans="1:19" x14ac:dyDescent="0.55000000000000004">
      <c r="A476" s="112" t="s">
        <v>568</v>
      </c>
      <c r="B476" s="9">
        <v>3</v>
      </c>
      <c r="C476" s="59">
        <v>2</v>
      </c>
      <c r="D476" s="59">
        <v>-1</v>
      </c>
      <c r="E476" s="246">
        <v>-0.33333333333333331</v>
      </c>
      <c r="F476" s="252">
        <v>3.661081483470217E-5</v>
      </c>
      <c r="G476" s="246">
        <v>0</v>
      </c>
      <c r="H476" s="9">
        <v>64</v>
      </c>
      <c r="I476" s="59">
        <v>63</v>
      </c>
      <c r="J476" s="59">
        <v>-1</v>
      </c>
      <c r="K476" s="246">
        <v>-1.5625E-2</v>
      </c>
      <c r="L476" s="252">
        <v>1.0720555324765823E-4</v>
      </c>
      <c r="M476" s="246">
        <v>0</v>
      </c>
      <c r="N476" s="9">
        <v>4144</v>
      </c>
      <c r="O476" s="59">
        <v>3724</v>
      </c>
      <c r="P476" s="59">
        <v>-420</v>
      </c>
      <c r="Q476" s="246">
        <v>-0.10135135135135136</v>
      </c>
      <c r="R476" s="252">
        <v>7.389982351067246E-5</v>
      </c>
      <c r="S476" s="246">
        <v>0</v>
      </c>
    </row>
    <row r="477" spans="1:19" x14ac:dyDescent="0.55000000000000004">
      <c r="A477" s="115" t="s">
        <v>569</v>
      </c>
      <c r="B477" s="33">
        <v>0</v>
      </c>
      <c r="C477" s="45">
        <v>0</v>
      </c>
      <c r="D477" s="45">
        <v>0</v>
      </c>
      <c r="E477" s="181" t="s">
        <v>604</v>
      </c>
      <c r="F477" s="192">
        <v>0</v>
      </c>
      <c r="G477" s="181">
        <v>0</v>
      </c>
      <c r="H477" s="33">
        <v>7</v>
      </c>
      <c r="I477" s="45">
        <v>9</v>
      </c>
      <c r="J477" s="45">
        <v>2</v>
      </c>
      <c r="K477" s="181">
        <v>0.2857142857142857</v>
      </c>
      <c r="L477" s="192">
        <v>1.1725607386462618E-5</v>
      </c>
      <c r="M477" s="181">
        <v>0</v>
      </c>
      <c r="N477" s="33">
        <v>830</v>
      </c>
      <c r="O477" s="45">
        <v>860</v>
      </c>
      <c r="P477" s="45">
        <v>30</v>
      </c>
      <c r="Q477" s="181">
        <v>3.614457831325301E-2</v>
      </c>
      <c r="R477" s="192">
        <v>1.4801364264927157E-5</v>
      </c>
      <c r="S477" s="181">
        <v>0</v>
      </c>
    </row>
    <row r="478" spans="1:19" x14ac:dyDescent="0.55000000000000004">
      <c r="A478" s="112" t="s">
        <v>570</v>
      </c>
      <c r="B478" s="9">
        <v>0</v>
      </c>
      <c r="C478" s="59">
        <v>0</v>
      </c>
      <c r="D478" s="59">
        <v>0</v>
      </c>
      <c r="E478" s="246" t="s">
        <v>604</v>
      </c>
      <c r="F478" s="252">
        <v>0</v>
      </c>
      <c r="G478" s="246">
        <v>0</v>
      </c>
      <c r="H478" s="9">
        <v>2</v>
      </c>
      <c r="I478" s="59">
        <v>3</v>
      </c>
      <c r="J478" s="59">
        <v>1</v>
      </c>
      <c r="K478" s="246">
        <v>0.5</v>
      </c>
      <c r="L478" s="252">
        <v>3.3501735389893197E-6</v>
      </c>
      <c r="M478" s="246">
        <v>0</v>
      </c>
      <c r="N478" s="9">
        <v>184</v>
      </c>
      <c r="O478" s="59">
        <v>227</v>
      </c>
      <c r="P478" s="59">
        <v>43</v>
      </c>
      <c r="Q478" s="246">
        <v>0.23369565217391305</v>
      </c>
      <c r="R478" s="252">
        <v>3.281266294875418E-6</v>
      </c>
      <c r="S478" s="246">
        <v>0</v>
      </c>
    </row>
    <row r="479" spans="1:19" x14ac:dyDescent="0.55000000000000004">
      <c r="A479" s="115" t="s">
        <v>571</v>
      </c>
      <c r="B479" s="33">
        <v>0</v>
      </c>
      <c r="C479" s="45">
        <v>0</v>
      </c>
      <c r="D479" s="45">
        <v>0</v>
      </c>
      <c r="E479" s="181" t="s">
        <v>604</v>
      </c>
      <c r="F479" s="192">
        <v>0</v>
      </c>
      <c r="G479" s="181">
        <v>0</v>
      </c>
      <c r="H479" s="33">
        <v>3</v>
      </c>
      <c r="I479" s="45">
        <v>2</v>
      </c>
      <c r="J479" s="45">
        <v>-1</v>
      </c>
      <c r="K479" s="181">
        <v>-0.33333333333333331</v>
      </c>
      <c r="L479" s="192">
        <v>5.0252603084839798E-6</v>
      </c>
      <c r="M479" s="181">
        <v>0</v>
      </c>
      <c r="N479" s="33">
        <v>588</v>
      </c>
      <c r="O479" s="45">
        <v>661</v>
      </c>
      <c r="P479" s="45">
        <v>73</v>
      </c>
      <c r="Q479" s="181">
        <v>0.12414965986394558</v>
      </c>
      <c r="R479" s="192">
        <v>1.0485785768406227E-5</v>
      </c>
      <c r="S479" s="181">
        <v>0</v>
      </c>
    </row>
    <row r="480" spans="1:19" x14ac:dyDescent="0.55000000000000004">
      <c r="A480" s="112" t="s">
        <v>572</v>
      </c>
      <c r="B480" s="9">
        <v>5</v>
      </c>
      <c r="C480" s="59">
        <v>0</v>
      </c>
      <c r="D480" s="59">
        <v>-5</v>
      </c>
      <c r="E480" s="246">
        <v>-1</v>
      </c>
      <c r="F480" s="252">
        <v>6.1018024724503617E-5</v>
      </c>
      <c r="G480" s="246">
        <v>0</v>
      </c>
      <c r="H480" s="9">
        <v>5</v>
      </c>
      <c r="I480" s="59">
        <v>0</v>
      </c>
      <c r="J480" s="59">
        <v>-5</v>
      </c>
      <c r="K480" s="246">
        <v>-1</v>
      </c>
      <c r="L480" s="252">
        <v>8.3754338474732991E-6</v>
      </c>
      <c r="M480" s="246">
        <v>0</v>
      </c>
      <c r="N480" s="9">
        <v>452</v>
      </c>
      <c r="O480" s="59">
        <v>202</v>
      </c>
      <c r="P480" s="59">
        <v>-250</v>
      </c>
      <c r="Q480" s="246">
        <v>-0.55309734513274333</v>
      </c>
      <c r="R480" s="252">
        <v>8.0605019852374395E-6</v>
      </c>
      <c r="S480" s="246">
        <v>0</v>
      </c>
    </row>
    <row r="481" spans="1:19" x14ac:dyDescent="0.55000000000000004">
      <c r="A481" s="115" t="s">
        <v>573</v>
      </c>
      <c r="B481" s="33">
        <v>1</v>
      </c>
      <c r="C481" s="45">
        <v>2</v>
      </c>
      <c r="D481" s="45">
        <v>1</v>
      </c>
      <c r="E481" s="181">
        <v>1</v>
      </c>
      <c r="F481" s="192">
        <v>1.2203604944900723E-5</v>
      </c>
      <c r="G481" s="181">
        <v>0</v>
      </c>
      <c r="H481" s="33">
        <v>12</v>
      </c>
      <c r="I481" s="45">
        <v>11</v>
      </c>
      <c r="J481" s="45">
        <v>-1</v>
      </c>
      <c r="K481" s="181">
        <v>-8.3333333333333329E-2</v>
      </c>
      <c r="L481" s="192">
        <v>2.0101041233935919E-5</v>
      </c>
      <c r="M481" s="181">
        <v>0</v>
      </c>
      <c r="N481" s="33">
        <v>923</v>
      </c>
      <c r="O481" s="45">
        <v>764</v>
      </c>
      <c r="P481" s="45">
        <v>-159</v>
      </c>
      <c r="Q481" s="181">
        <v>-0.1722643553629469</v>
      </c>
      <c r="R481" s="192">
        <v>1.6459830381358756E-5</v>
      </c>
      <c r="S481" s="181">
        <v>0</v>
      </c>
    </row>
    <row r="482" spans="1:19" x14ac:dyDescent="0.55000000000000004">
      <c r="A482" s="112" t="s">
        <v>574</v>
      </c>
      <c r="B482" s="9" t="s">
        <v>604</v>
      </c>
      <c r="C482" s="59">
        <v>0</v>
      </c>
      <c r="D482" s="59" t="s">
        <v>604</v>
      </c>
      <c r="E482" s="246" t="s">
        <v>604</v>
      </c>
      <c r="F482" s="252" t="s">
        <v>604</v>
      </c>
      <c r="G482" s="246">
        <v>0</v>
      </c>
      <c r="H482" s="9" t="s">
        <v>604</v>
      </c>
      <c r="I482" s="59">
        <v>0</v>
      </c>
      <c r="J482" s="59" t="s">
        <v>604</v>
      </c>
      <c r="K482" s="246" t="s">
        <v>604</v>
      </c>
      <c r="L482" s="252" t="s">
        <v>604</v>
      </c>
      <c r="M482" s="246">
        <v>0</v>
      </c>
      <c r="N482" s="9" t="s">
        <v>604</v>
      </c>
      <c r="O482" s="59">
        <v>1034</v>
      </c>
      <c r="P482" s="59" t="s">
        <v>604</v>
      </c>
      <c r="Q482" s="246" t="s">
        <v>604</v>
      </c>
      <c r="R482" s="252" t="s">
        <v>604</v>
      </c>
      <c r="S482" s="246">
        <v>0</v>
      </c>
    </row>
    <row r="483" spans="1:19" x14ac:dyDescent="0.55000000000000004">
      <c r="A483" s="115" t="s">
        <v>575</v>
      </c>
      <c r="B483" s="33">
        <v>0</v>
      </c>
      <c r="C483" s="45">
        <v>0</v>
      </c>
      <c r="D483" s="45">
        <v>0</v>
      </c>
      <c r="E483" s="181" t="s">
        <v>604</v>
      </c>
      <c r="F483" s="192">
        <v>0</v>
      </c>
      <c r="G483" s="181">
        <v>0</v>
      </c>
      <c r="H483" s="33">
        <v>0</v>
      </c>
      <c r="I483" s="45">
        <v>2</v>
      </c>
      <c r="J483" s="45">
        <v>2</v>
      </c>
      <c r="K483" s="181" t="s">
        <v>604</v>
      </c>
      <c r="L483" s="192">
        <v>0</v>
      </c>
      <c r="M483" s="181">
        <v>0</v>
      </c>
      <c r="N483" s="33">
        <v>208</v>
      </c>
      <c r="O483" s="45">
        <v>257</v>
      </c>
      <c r="P483" s="45">
        <v>49</v>
      </c>
      <c r="Q483" s="181">
        <v>0.23557692307692307</v>
      </c>
      <c r="R483" s="192">
        <v>3.7092575507287335E-6</v>
      </c>
      <c r="S483" s="181">
        <v>0</v>
      </c>
    </row>
    <row r="484" spans="1:19" x14ac:dyDescent="0.55000000000000004">
      <c r="A484" s="112" t="s">
        <v>576</v>
      </c>
      <c r="B484" s="9">
        <v>21</v>
      </c>
      <c r="C484" s="59">
        <v>13</v>
      </c>
      <c r="D484" s="59">
        <v>-8</v>
      </c>
      <c r="E484" s="246">
        <v>-0.38095238095238093</v>
      </c>
      <c r="F484" s="252">
        <v>2.5627570384291519E-4</v>
      </c>
      <c r="G484" s="246">
        <v>0</v>
      </c>
      <c r="H484" s="9">
        <v>167</v>
      </c>
      <c r="I484" s="59">
        <v>162</v>
      </c>
      <c r="J484" s="59">
        <v>-5</v>
      </c>
      <c r="K484" s="246">
        <v>-2.9940119760479042E-2</v>
      </c>
      <c r="L484" s="252">
        <v>2.7973949050560818E-4</v>
      </c>
      <c r="M484" s="246">
        <v>0</v>
      </c>
      <c r="N484" s="9">
        <v>11766</v>
      </c>
      <c r="O484" s="59">
        <v>12813</v>
      </c>
      <c r="P484" s="59">
        <v>1047</v>
      </c>
      <c r="Q484" s="246">
        <v>8.8985211626721059E-2</v>
      </c>
      <c r="R484" s="252">
        <v>2.0982271318208787E-4</v>
      </c>
      <c r="S484" s="246">
        <v>0</v>
      </c>
    </row>
    <row r="485" spans="1:19" x14ac:dyDescent="0.55000000000000004">
      <c r="A485" s="115" t="s">
        <v>577</v>
      </c>
      <c r="B485" s="33">
        <v>1</v>
      </c>
      <c r="C485" s="45">
        <v>0</v>
      </c>
      <c r="D485" s="45">
        <v>-1</v>
      </c>
      <c r="E485" s="181">
        <v>-1</v>
      </c>
      <c r="F485" s="192">
        <v>1.2203604944900723E-5</v>
      </c>
      <c r="G485" s="181">
        <v>0</v>
      </c>
      <c r="H485" s="33">
        <v>16</v>
      </c>
      <c r="I485" s="45">
        <v>15</v>
      </c>
      <c r="J485" s="45">
        <v>-1</v>
      </c>
      <c r="K485" s="181">
        <v>-6.25E-2</v>
      </c>
      <c r="L485" s="192">
        <v>2.6801388311914558E-5</v>
      </c>
      <c r="M485" s="181">
        <v>0</v>
      </c>
      <c r="N485" s="33">
        <v>1276</v>
      </c>
      <c r="O485" s="45">
        <v>1045</v>
      </c>
      <c r="P485" s="45">
        <v>-231</v>
      </c>
      <c r="Q485" s="181">
        <v>-0.18103448275862069</v>
      </c>
      <c r="R485" s="192">
        <v>2.275486843620127E-5</v>
      </c>
      <c r="S485" s="181">
        <v>0</v>
      </c>
    </row>
    <row r="486" spans="1:19" x14ac:dyDescent="0.55000000000000004">
      <c r="A486" s="112" t="s">
        <v>578</v>
      </c>
      <c r="B486" s="9" t="s">
        <v>604</v>
      </c>
      <c r="C486" s="59">
        <v>3</v>
      </c>
      <c r="D486" s="59" t="s">
        <v>604</v>
      </c>
      <c r="E486" s="246" t="s">
        <v>604</v>
      </c>
      <c r="F486" s="252" t="s">
        <v>604</v>
      </c>
      <c r="G486" s="246">
        <v>0</v>
      </c>
      <c r="H486" s="9" t="s">
        <v>604</v>
      </c>
      <c r="I486" s="59">
        <v>3</v>
      </c>
      <c r="J486" s="59" t="s">
        <v>604</v>
      </c>
      <c r="K486" s="246" t="s">
        <v>604</v>
      </c>
      <c r="L486" s="252" t="s">
        <v>604</v>
      </c>
      <c r="M486" s="246">
        <v>0</v>
      </c>
      <c r="N486" s="9" t="s">
        <v>604</v>
      </c>
      <c r="O486" s="59">
        <v>413</v>
      </c>
      <c r="P486" s="59" t="s">
        <v>604</v>
      </c>
      <c r="Q486" s="246" t="s">
        <v>604</v>
      </c>
      <c r="R486" s="252" t="s">
        <v>604</v>
      </c>
      <c r="S486" s="246">
        <v>0</v>
      </c>
    </row>
    <row r="487" spans="1:19" x14ac:dyDescent="0.55000000000000004">
      <c r="A487" s="115" t="s">
        <v>579</v>
      </c>
      <c r="B487" s="33">
        <v>2</v>
      </c>
      <c r="C487" s="45">
        <v>2</v>
      </c>
      <c r="D487" s="45">
        <v>0</v>
      </c>
      <c r="E487" s="181">
        <v>0</v>
      </c>
      <c r="F487" s="192">
        <v>2.4407209889801447E-5</v>
      </c>
      <c r="G487" s="181">
        <v>0</v>
      </c>
      <c r="H487" s="33">
        <v>19</v>
      </c>
      <c r="I487" s="45">
        <v>20</v>
      </c>
      <c r="J487" s="45">
        <v>1</v>
      </c>
      <c r="K487" s="181">
        <v>5.2631578947368418E-2</v>
      </c>
      <c r="L487" s="192">
        <v>3.1826648620398538E-5</v>
      </c>
      <c r="M487" s="181">
        <v>0</v>
      </c>
      <c r="N487" s="33">
        <v>4105</v>
      </c>
      <c r="O487" s="45">
        <v>4090</v>
      </c>
      <c r="P487" s="45">
        <v>-15</v>
      </c>
      <c r="Q487" s="181">
        <v>-3.6540803897685747E-3</v>
      </c>
      <c r="R487" s="192">
        <v>7.320433771991082E-5</v>
      </c>
      <c r="S487" s="181">
        <v>0</v>
      </c>
    </row>
    <row r="488" spans="1:19" ht="14.7" thickBot="1" x14ac:dyDescent="0.6">
      <c r="A488" s="245" t="s">
        <v>580</v>
      </c>
      <c r="B488" s="70">
        <v>5822</v>
      </c>
      <c r="C488" s="71">
        <v>5666</v>
      </c>
      <c r="D488" s="71">
        <v>-156</v>
      </c>
      <c r="E488" s="247">
        <v>-2.679491583648231E-2</v>
      </c>
      <c r="F488" s="253">
        <v>7.1049387989212009E-2</v>
      </c>
      <c r="G488" s="247">
        <v>0.06</v>
      </c>
      <c r="H488" s="70">
        <v>44681</v>
      </c>
      <c r="I488" s="71">
        <v>40042</v>
      </c>
      <c r="J488" s="71">
        <v>-4639</v>
      </c>
      <c r="K488" s="247">
        <v>-0.10382489201226472</v>
      </c>
      <c r="L488" s="253">
        <v>7.4844551947790897E-2</v>
      </c>
      <c r="M488" s="247">
        <v>6.2E-2</v>
      </c>
      <c r="N488" s="70">
        <v>4038032</v>
      </c>
      <c r="O488" s="71">
        <v>3595589</v>
      </c>
      <c r="P488" s="71">
        <v>-442443</v>
      </c>
      <c r="Q488" s="247">
        <v>-0.10956896824988013</v>
      </c>
      <c r="R488" s="253">
        <v>7.2010099452328127E-2</v>
      </c>
      <c r="S488" s="247">
        <v>0.06</v>
      </c>
    </row>
  </sheetData>
  <mergeCells count="67">
    <mergeCell ref="A30:A32"/>
    <mergeCell ref="B30:G30"/>
    <mergeCell ref="H30:M30"/>
    <mergeCell ref="B31:E31"/>
    <mergeCell ref="F31:G31"/>
    <mergeCell ref="H31:K31"/>
    <mergeCell ref="L31:M31"/>
    <mergeCell ref="A97:A99"/>
    <mergeCell ref="B97:G97"/>
    <mergeCell ref="H97:M97"/>
    <mergeCell ref="N97:S97"/>
    <mergeCell ref="B98:E98"/>
    <mergeCell ref="F98:G98"/>
    <mergeCell ref="H98:K98"/>
    <mergeCell ref="L98:M98"/>
    <mergeCell ref="N98:Q98"/>
    <mergeCell ref="R98:S98"/>
    <mergeCell ref="A163:A165"/>
    <mergeCell ref="B163:G163"/>
    <mergeCell ref="H163:M163"/>
    <mergeCell ref="N163:S163"/>
    <mergeCell ref="B164:E164"/>
    <mergeCell ref="F164:G164"/>
    <mergeCell ref="H164:K164"/>
    <mergeCell ref="L164:M164"/>
    <mergeCell ref="N164:Q164"/>
    <mergeCell ref="R164:S164"/>
    <mergeCell ref="A229:A231"/>
    <mergeCell ref="B229:G229"/>
    <mergeCell ref="H229:M229"/>
    <mergeCell ref="N229:S229"/>
    <mergeCell ref="B230:E230"/>
    <mergeCell ref="F230:G230"/>
    <mergeCell ref="H230:K230"/>
    <mergeCell ref="L230:M230"/>
    <mergeCell ref="N230:Q230"/>
    <mergeCell ref="R230:S230"/>
    <mergeCell ref="A295:A297"/>
    <mergeCell ref="B295:G295"/>
    <mergeCell ref="H295:M295"/>
    <mergeCell ref="N295:S295"/>
    <mergeCell ref="B296:E296"/>
    <mergeCell ref="F296:G296"/>
    <mergeCell ref="H296:K296"/>
    <mergeCell ref="L296:M296"/>
    <mergeCell ref="N296:Q296"/>
    <mergeCell ref="R296:S296"/>
    <mergeCell ref="A361:A363"/>
    <mergeCell ref="B361:G361"/>
    <mergeCell ref="H361:M361"/>
    <mergeCell ref="N361:S361"/>
    <mergeCell ref="B362:E362"/>
    <mergeCell ref="F362:G362"/>
    <mergeCell ref="H362:K362"/>
    <mergeCell ref="L362:M362"/>
    <mergeCell ref="N362:Q362"/>
    <mergeCell ref="R362:S362"/>
    <mergeCell ref="A427:A429"/>
    <mergeCell ref="B427:G427"/>
    <mergeCell ref="H427:M427"/>
    <mergeCell ref="N427:S427"/>
    <mergeCell ref="B428:E428"/>
    <mergeCell ref="F428:G428"/>
    <mergeCell ref="H428:K428"/>
    <mergeCell ref="L428:M428"/>
    <mergeCell ref="N428:Q428"/>
    <mergeCell ref="R428:S428"/>
  </mergeCells>
  <hyperlinks>
    <hyperlink ref="A19" location="Gloucestershire" display="Gloucestershire" xr:uid="{A24F7D0E-55FA-4ED1-ADCF-2815B8631D55}"/>
    <hyperlink ref="A20" location="Cheltenham" display="Cheltenham " xr:uid="{AC65E0BD-1621-4785-AEEE-551317CD00CE}"/>
    <hyperlink ref="A21" location="Cotswold" display="Cotswold" xr:uid="{2B569CA0-F6FE-48F7-998C-0DF0EF97542E}"/>
    <hyperlink ref="A22" location="Forest_of_Dean" display="Forest of Dean " xr:uid="{2BC1AF2D-A40C-4237-BBFE-BE21A6656FB6}"/>
    <hyperlink ref="A23" location="Gloucester" display="Gloucester" xr:uid="{E5FF6D1E-B96D-4C24-9E08-9129A83C191C}"/>
    <hyperlink ref="A24" location="Stroud" display="Stroud" xr:uid="{BE0B7535-3915-4ECD-B905-64BEE6D06B0D}"/>
    <hyperlink ref="A25" location="Tewkesbury" display="Tewkesbury" xr:uid="{50AC3C1D-ACB9-4179-AD86-ADF55B5EAC11}"/>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53579-2439-4267-8473-A64B562A42A2}">
  <sheetPr>
    <tabColor theme="8" tint="0.59999389629810485"/>
  </sheetPr>
  <dimension ref="A1:Q28"/>
  <sheetViews>
    <sheetView zoomScale="80" zoomScaleNormal="80" workbookViewId="0">
      <selection activeCell="A34" sqref="A34"/>
    </sheetView>
  </sheetViews>
  <sheetFormatPr defaultColWidth="8.89453125" defaultRowHeight="14.4" x14ac:dyDescent="0.55000000000000004"/>
  <cols>
    <col min="1" max="1" width="142.3125" customWidth="1"/>
    <col min="2" max="17" width="12.7890625" customWidth="1"/>
    <col min="18" max="19" width="12.68359375" customWidth="1"/>
  </cols>
  <sheetData>
    <row r="1" spans="1:1" ht="23.1" x14ac:dyDescent="0.85">
      <c r="A1" s="1" t="s">
        <v>583</v>
      </c>
    </row>
    <row r="2" spans="1:1" x14ac:dyDescent="0.55000000000000004">
      <c r="A2" t="s">
        <v>611</v>
      </c>
    </row>
    <row r="17" spans="1:17" ht="14.7" thickBot="1" x14ac:dyDescent="0.6"/>
    <row r="18" spans="1:17" s="8" customFormat="1" ht="14.7" thickBot="1" x14ac:dyDescent="0.6">
      <c r="A18" s="524"/>
      <c r="B18" s="522" t="s">
        <v>7</v>
      </c>
      <c r="C18" s="523"/>
      <c r="D18" s="522" t="s">
        <v>14</v>
      </c>
      <c r="E18" s="523"/>
      <c r="F18" s="522" t="s">
        <v>8</v>
      </c>
      <c r="G18" s="523"/>
      <c r="H18" s="522" t="s">
        <v>9</v>
      </c>
      <c r="I18" s="523"/>
      <c r="J18" s="522" t="s">
        <v>10</v>
      </c>
      <c r="K18" s="523"/>
      <c r="L18" s="522" t="s">
        <v>11</v>
      </c>
      <c r="M18" s="523"/>
      <c r="N18" s="522" t="s">
        <v>12</v>
      </c>
      <c r="O18" s="523"/>
      <c r="P18" s="522" t="s">
        <v>608</v>
      </c>
      <c r="Q18" s="523"/>
    </row>
    <row r="19" spans="1:17" s="8" customFormat="1" ht="14.7" thickBot="1" x14ac:dyDescent="0.6">
      <c r="A19" s="525"/>
      <c r="B19" s="129">
        <v>2021</v>
      </c>
      <c r="C19" s="126" t="s">
        <v>607</v>
      </c>
      <c r="D19" s="129">
        <v>2021</v>
      </c>
      <c r="E19" s="126" t="s">
        <v>607</v>
      </c>
      <c r="F19" s="129">
        <v>2021</v>
      </c>
      <c r="G19" s="126" t="s">
        <v>607</v>
      </c>
      <c r="H19" s="129">
        <v>2021</v>
      </c>
      <c r="I19" s="126" t="s">
        <v>607</v>
      </c>
      <c r="J19" s="129">
        <v>2021</v>
      </c>
      <c r="K19" s="126" t="s">
        <v>607</v>
      </c>
      <c r="L19" s="129">
        <v>2021</v>
      </c>
      <c r="M19" s="126" t="s">
        <v>607</v>
      </c>
      <c r="N19" s="129">
        <v>2021</v>
      </c>
      <c r="O19" s="126" t="s">
        <v>607</v>
      </c>
      <c r="P19" s="129">
        <v>2021</v>
      </c>
      <c r="Q19" s="126" t="s">
        <v>607</v>
      </c>
    </row>
    <row r="20" spans="1:17" x14ac:dyDescent="0.55000000000000004">
      <c r="A20" s="27" t="s">
        <v>584</v>
      </c>
      <c r="B20" s="243">
        <v>18432</v>
      </c>
      <c r="C20" s="240">
        <v>0.30399999999999999</v>
      </c>
      <c r="D20" s="243">
        <v>12261</v>
      </c>
      <c r="E20" s="240">
        <v>0.30199999999999999</v>
      </c>
      <c r="F20" s="243">
        <v>10579</v>
      </c>
      <c r="G20" s="240">
        <v>0.28399999999999997</v>
      </c>
      <c r="H20" s="243">
        <v>16754</v>
      </c>
      <c r="I20" s="240">
        <v>0.30199999999999999</v>
      </c>
      <c r="J20" s="243">
        <v>15257</v>
      </c>
      <c r="K20" s="240">
        <v>0.29100000000000004</v>
      </c>
      <c r="L20" s="243">
        <v>11551</v>
      </c>
      <c r="M20" s="240">
        <v>0.28199999999999997</v>
      </c>
      <c r="N20" s="243">
        <v>84836</v>
      </c>
      <c r="O20" s="240">
        <v>0.30399999999999999</v>
      </c>
      <c r="P20" s="243">
        <v>7481788</v>
      </c>
      <c r="Q20" s="240">
        <v>0.30199999999999999</v>
      </c>
    </row>
    <row r="21" spans="1:17" x14ac:dyDescent="0.55000000000000004">
      <c r="A21" s="26" t="s">
        <v>609</v>
      </c>
      <c r="B21" s="28">
        <v>34467</v>
      </c>
      <c r="C21" s="76">
        <v>0.69599999999999995</v>
      </c>
      <c r="D21" s="28">
        <v>28334</v>
      </c>
      <c r="E21" s="76">
        <v>0.69799999999999995</v>
      </c>
      <c r="F21" s="28">
        <v>26638</v>
      </c>
      <c r="G21" s="76">
        <v>0.71599999999999997</v>
      </c>
      <c r="H21" s="28">
        <v>38653</v>
      </c>
      <c r="I21" s="76">
        <v>0.69799999999999995</v>
      </c>
      <c r="J21" s="28">
        <v>37121</v>
      </c>
      <c r="K21" s="76">
        <v>0.70900000000000007</v>
      </c>
      <c r="L21" s="28">
        <v>29380</v>
      </c>
      <c r="M21" s="76">
        <v>0.71799999999999997</v>
      </c>
      <c r="N21" s="28">
        <v>194593</v>
      </c>
      <c r="O21" s="76">
        <v>0.69599999999999995</v>
      </c>
      <c r="P21" s="28">
        <v>17301411</v>
      </c>
      <c r="Q21" s="76">
        <v>0.69799999999999995</v>
      </c>
    </row>
    <row r="22" spans="1:17" x14ac:dyDescent="0.55000000000000004">
      <c r="A22" s="6" t="s">
        <v>585</v>
      </c>
      <c r="B22" s="147">
        <v>838</v>
      </c>
      <c r="C22" s="241">
        <v>1.9E-2</v>
      </c>
      <c r="D22" s="147">
        <v>750</v>
      </c>
      <c r="E22" s="241">
        <v>1.8000000000000002E-2</v>
      </c>
      <c r="F22" s="147">
        <v>765</v>
      </c>
      <c r="G22" s="241">
        <v>2.1000000000000001E-2</v>
      </c>
      <c r="H22" s="147">
        <v>984</v>
      </c>
      <c r="I22" s="241">
        <v>1.8000000000000002E-2</v>
      </c>
      <c r="J22" s="147">
        <v>1056</v>
      </c>
      <c r="K22" s="241">
        <v>0.02</v>
      </c>
      <c r="L22" s="147">
        <v>810</v>
      </c>
      <c r="M22" s="241">
        <v>0.02</v>
      </c>
      <c r="N22" s="147">
        <v>5203</v>
      </c>
      <c r="O22" s="241">
        <v>1.9E-2</v>
      </c>
      <c r="P22" s="147">
        <v>459865</v>
      </c>
      <c r="Q22" s="241">
        <v>1.9E-2</v>
      </c>
    </row>
    <row r="23" spans="1:17" x14ac:dyDescent="0.55000000000000004">
      <c r="A23" s="26" t="s">
        <v>586</v>
      </c>
      <c r="B23" s="28">
        <v>13596</v>
      </c>
      <c r="C23" s="76">
        <v>0.30099999999999999</v>
      </c>
      <c r="D23" s="28">
        <v>13601</v>
      </c>
      <c r="E23" s="76">
        <v>0.33500000000000002</v>
      </c>
      <c r="F23" s="28">
        <v>11740</v>
      </c>
      <c r="G23" s="76">
        <v>0.315</v>
      </c>
      <c r="H23" s="28">
        <v>17469</v>
      </c>
      <c r="I23" s="76">
        <v>0.315</v>
      </c>
      <c r="J23" s="28">
        <v>14697</v>
      </c>
      <c r="K23" s="76">
        <v>0.28100000000000003</v>
      </c>
      <c r="L23" s="28">
        <v>12982</v>
      </c>
      <c r="M23" s="76">
        <v>0.317</v>
      </c>
      <c r="N23" s="28">
        <v>84085</v>
      </c>
      <c r="O23" s="76">
        <v>0.30099999999999999</v>
      </c>
      <c r="P23" s="28">
        <v>8111759</v>
      </c>
      <c r="Q23" s="76">
        <v>0.32700000000000001</v>
      </c>
    </row>
    <row r="24" spans="1:17" x14ac:dyDescent="0.55000000000000004">
      <c r="A24" s="6" t="s">
        <v>587</v>
      </c>
      <c r="B24" s="147">
        <v>12076</v>
      </c>
      <c r="C24" s="241">
        <v>0.222</v>
      </c>
      <c r="D24" s="147">
        <v>7634</v>
      </c>
      <c r="E24" s="241">
        <v>0.188</v>
      </c>
      <c r="F24" s="147">
        <v>8423</v>
      </c>
      <c r="G24" s="241">
        <v>0.22600000000000001</v>
      </c>
      <c r="H24" s="147">
        <v>11953</v>
      </c>
      <c r="I24" s="241">
        <v>0.21600000000000003</v>
      </c>
      <c r="J24" s="147">
        <v>12700</v>
      </c>
      <c r="K24" s="241">
        <v>0.24199999999999999</v>
      </c>
      <c r="L24" s="147">
        <v>9188</v>
      </c>
      <c r="M24" s="241">
        <v>0.22399999999999998</v>
      </c>
      <c r="N24" s="147">
        <v>61974</v>
      </c>
      <c r="O24" s="241">
        <v>0.222</v>
      </c>
      <c r="P24" s="147">
        <v>5054408</v>
      </c>
      <c r="Q24" s="241">
        <v>0.20399999999999999</v>
      </c>
    </row>
    <row r="25" spans="1:17" x14ac:dyDescent="0.55000000000000004">
      <c r="A25" s="26" t="s">
        <v>588</v>
      </c>
      <c r="B25" s="28">
        <v>7504</v>
      </c>
      <c r="C25" s="76">
        <v>0.14800000000000002</v>
      </c>
      <c r="D25" s="28">
        <v>6062</v>
      </c>
      <c r="E25" s="76">
        <v>0.14899999999999999</v>
      </c>
      <c r="F25" s="28">
        <v>5495</v>
      </c>
      <c r="G25" s="76">
        <v>0.14800000000000002</v>
      </c>
      <c r="H25" s="28">
        <v>7782</v>
      </c>
      <c r="I25" s="76">
        <v>0.14000000000000001</v>
      </c>
      <c r="J25" s="28">
        <v>8262</v>
      </c>
      <c r="K25" s="76">
        <v>0.158</v>
      </c>
      <c r="L25" s="28">
        <v>6163</v>
      </c>
      <c r="M25" s="76">
        <v>0.151</v>
      </c>
      <c r="N25" s="28">
        <v>41268</v>
      </c>
      <c r="O25" s="76">
        <v>0.14800000000000002</v>
      </c>
      <c r="P25" s="28">
        <v>3390395</v>
      </c>
      <c r="Q25" s="76">
        <v>0.13699999999999998</v>
      </c>
    </row>
    <row r="26" spans="1:17" ht="14.7" thickBot="1" x14ac:dyDescent="0.6">
      <c r="A26" s="239" t="s">
        <v>589</v>
      </c>
      <c r="B26" s="244">
        <v>453</v>
      </c>
      <c r="C26" s="242">
        <v>6.9999999999999993E-3</v>
      </c>
      <c r="D26" s="244">
        <v>287</v>
      </c>
      <c r="E26" s="242">
        <v>6.9999999999999993E-3</v>
      </c>
      <c r="F26" s="244">
        <v>215</v>
      </c>
      <c r="G26" s="242">
        <v>6.0000000000000001E-3</v>
      </c>
      <c r="H26" s="244">
        <v>465</v>
      </c>
      <c r="I26" s="242">
        <v>8.0000000000000002E-3</v>
      </c>
      <c r="J26" s="244">
        <v>406</v>
      </c>
      <c r="K26" s="242">
        <v>8.0000000000000002E-3</v>
      </c>
      <c r="L26" s="244">
        <v>237</v>
      </c>
      <c r="M26" s="242">
        <v>6.0000000000000001E-3</v>
      </c>
      <c r="N26" s="244">
        <v>2063</v>
      </c>
      <c r="O26" s="242">
        <v>6.9999999999999993E-3</v>
      </c>
      <c r="P26" s="244">
        <v>284984</v>
      </c>
      <c r="Q26" s="242">
        <v>1.1000000000000001E-2</v>
      </c>
    </row>
    <row r="27" spans="1:17" x14ac:dyDescent="0.55000000000000004">
      <c r="B27" s="30"/>
      <c r="C27" s="30"/>
      <c r="D27" s="30"/>
      <c r="E27" s="30"/>
      <c r="F27" s="30"/>
      <c r="G27" s="30"/>
      <c r="H27" s="30"/>
      <c r="I27" s="30"/>
      <c r="J27" s="30"/>
      <c r="K27" s="30"/>
      <c r="L27" s="30"/>
      <c r="M27" s="30"/>
      <c r="N27" s="30"/>
      <c r="O27" s="30"/>
      <c r="P27" s="30"/>
    </row>
    <row r="28" spans="1:17" x14ac:dyDescent="0.55000000000000004">
      <c r="B28" s="30"/>
    </row>
  </sheetData>
  <mergeCells count="9">
    <mergeCell ref="L18:M18"/>
    <mergeCell ref="N18:O18"/>
    <mergeCell ref="P18:Q18"/>
    <mergeCell ref="B18:C18"/>
    <mergeCell ref="A18:A19"/>
    <mergeCell ref="D18:E18"/>
    <mergeCell ref="F18:G18"/>
    <mergeCell ref="H18:I18"/>
    <mergeCell ref="J18:K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C2BA8-4FDF-4D33-9C76-6F21FAC79F0B}">
  <sheetPr>
    <tabColor theme="7" tint="0.79998168889431442"/>
  </sheetPr>
  <dimension ref="A1:S244"/>
  <sheetViews>
    <sheetView zoomScale="80" zoomScaleNormal="80" workbookViewId="0">
      <selection activeCell="E213" sqref="E213"/>
    </sheetView>
  </sheetViews>
  <sheetFormatPr defaultRowHeight="14.4" x14ac:dyDescent="0.55000000000000004"/>
  <cols>
    <col min="1" max="1" width="68.41796875" bestFit="1" customWidth="1"/>
    <col min="2" max="19" width="11.68359375" customWidth="1"/>
  </cols>
  <sheetData>
    <row r="1" spans="1:1" ht="23.1" x14ac:dyDescent="0.85">
      <c r="A1" s="1" t="s">
        <v>29</v>
      </c>
    </row>
    <row r="2" spans="1:1" x14ac:dyDescent="0.55000000000000004">
      <c r="A2" t="s">
        <v>610</v>
      </c>
    </row>
    <row r="17" spans="1:13" x14ac:dyDescent="0.55000000000000004">
      <c r="A17" t="s">
        <v>16</v>
      </c>
    </row>
    <row r="19" spans="1:13" x14ac:dyDescent="0.55000000000000004">
      <c r="A19" s="3" t="s">
        <v>12</v>
      </c>
    </row>
    <row r="20" spans="1:13" x14ac:dyDescent="0.55000000000000004">
      <c r="A20" s="3" t="s">
        <v>7</v>
      </c>
    </row>
    <row r="21" spans="1:13" x14ac:dyDescent="0.55000000000000004">
      <c r="A21" s="3" t="s">
        <v>14</v>
      </c>
    </row>
    <row r="22" spans="1:13" x14ac:dyDescent="0.55000000000000004">
      <c r="A22" s="3" t="s">
        <v>17</v>
      </c>
    </row>
    <row r="23" spans="1:13" x14ac:dyDescent="0.55000000000000004">
      <c r="A23" s="3" t="s">
        <v>9</v>
      </c>
    </row>
    <row r="24" spans="1:13" x14ac:dyDescent="0.55000000000000004">
      <c r="A24" s="3" t="s">
        <v>10</v>
      </c>
    </row>
    <row r="25" spans="1:13" x14ac:dyDescent="0.55000000000000004">
      <c r="A25" s="3" t="s">
        <v>11</v>
      </c>
    </row>
    <row r="28" spans="1:13" ht="18.3" x14ac:dyDescent="0.7">
      <c r="A28" s="19" t="s">
        <v>18</v>
      </c>
      <c r="C28" s="15"/>
      <c r="I28" s="30"/>
    </row>
    <row r="29" spans="1:13" ht="14.7" thickBot="1" x14ac:dyDescent="0.6"/>
    <row r="30" spans="1:13" ht="14.7" thickBot="1" x14ac:dyDescent="0.6">
      <c r="A30" s="494"/>
      <c r="B30" s="492" t="s">
        <v>12</v>
      </c>
      <c r="C30" s="490"/>
      <c r="D30" s="490"/>
      <c r="E30" s="490"/>
      <c r="F30" s="490"/>
      <c r="G30" s="491"/>
      <c r="H30" s="488" t="s">
        <v>13</v>
      </c>
      <c r="I30" s="489"/>
      <c r="J30" s="489"/>
      <c r="K30" s="489"/>
      <c r="L30" s="490"/>
      <c r="M30" s="491"/>
    </row>
    <row r="31" spans="1:13" ht="14.7" thickBot="1" x14ac:dyDescent="0.6">
      <c r="A31" s="495"/>
      <c r="B31" s="492" t="s">
        <v>15</v>
      </c>
      <c r="C31" s="490"/>
      <c r="D31" s="490"/>
      <c r="E31" s="491"/>
      <c r="F31" s="493" t="s">
        <v>19</v>
      </c>
      <c r="G31" s="500"/>
      <c r="H31" s="492" t="s">
        <v>15</v>
      </c>
      <c r="I31" s="490"/>
      <c r="J31" s="490"/>
      <c r="K31" s="491"/>
      <c r="L31" s="493" t="s">
        <v>19</v>
      </c>
      <c r="M31" s="491"/>
    </row>
    <row r="32" spans="1:13" ht="14.7" thickBot="1" x14ac:dyDescent="0.6">
      <c r="A32" s="495"/>
      <c r="B32" s="124">
        <v>2011</v>
      </c>
      <c r="C32" s="125">
        <v>2021</v>
      </c>
      <c r="D32" s="125" t="s">
        <v>20</v>
      </c>
      <c r="E32" s="126" t="s">
        <v>21</v>
      </c>
      <c r="F32" s="127">
        <v>2011</v>
      </c>
      <c r="G32" s="128">
        <v>2021</v>
      </c>
      <c r="H32" s="124">
        <v>2011</v>
      </c>
      <c r="I32" s="125">
        <v>2021</v>
      </c>
      <c r="J32" s="125" t="s">
        <v>20</v>
      </c>
      <c r="K32" s="126" t="s">
        <v>21</v>
      </c>
      <c r="L32" s="127">
        <v>2011</v>
      </c>
      <c r="M32" s="126">
        <v>2021</v>
      </c>
    </row>
    <row r="33" spans="1:13" s="51" customFormat="1" x14ac:dyDescent="0.55000000000000004">
      <c r="A33" s="173" t="s">
        <v>59</v>
      </c>
      <c r="B33" s="210">
        <v>12433</v>
      </c>
      <c r="C33" s="137">
        <v>18464</v>
      </c>
      <c r="D33" s="137">
        <v>6031</v>
      </c>
      <c r="E33" s="211">
        <v>0.48508002895519986</v>
      </c>
      <c r="F33" s="212">
        <v>2.0826353805127106E-2</v>
      </c>
      <c r="G33" s="156">
        <v>2.8622850844625233E-2</v>
      </c>
      <c r="H33" s="151">
        <v>4213531</v>
      </c>
      <c r="I33" s="136">
        <v>5515420</v>
      </c>
      <c r="J33" s="155">
        <v>1301889</v>
      </c>
      <c r="K33" s="156">
        <v>0.30897814683219371</v>
      </c>
      <c r="L33" s="220">
        <v>7.5139767677786504E-2</v>
      </c>
      <c r="M33" s="156">
        <v>9.2544420707820471E-2</v>
      </c>
    </row>
    <row r="34" spans="1:13" x14ac:dyDescent="0.55000000000000004">
      <c r="A34" s="88" t="s">
        <v>40</v>
      </c>
      <c r="B34" s="28">
        <v>960</v>
      </c>
      <c r="C34" s="45">
        <v>1563</v>
      </c>
      <c r="D34" s="202">
        <v>603</v>
      </c>
      <c r="E34" s="203">
        <v>0.62812500000000004</v>
      </c>
      <c r="F34" s="204">
        <v>1.6080832987148735E-3</v>
      </c>
      <c r="G34" s="205">
        <v>2.422959048426627E-3</v>
      </c>
      <c r="H34" s="33">
        <v>447201</v>
      </c>
      <c r="I34" s="191">
        <v>644881</v>
      </c>
      <c r="J34" s="217">
        <v>197680</v>
      </c>
      <c r="K34" s="181">
        <v>0.44203836753495634</v>
      </c>
      <c r="L34" s="192">
        <v>7.9749215670357719E-3</v>
      </c>
      <c r="M34" s="181">
        <v>1.0820597265571791E-2</v>
      </c>
    </row>
    <row r="35" spans="1:13" s="8" customFormat="1" x14ac:dyDescent="0.55000000000000004">
      <c r="A35" s="89" t="s">
        <v>41</v>
      </c>
      <c r="B35" s="147">
        <v>1911</v>
      </c>
      <c r="C35" s="59">
        <v>2212</v>
      </c>
      <c r="D35" s="180">
        <v>301</v>
      </c>
      <c r="E35" s="190">
        <v>0.1575091575091575</v>
      </c>
      <c r="F35" s="201">
        <v>3.2010908165042949E-3</v>
      </c>
      <c r="G35" s="154">
        <v>3.4290373737170176E-3</v>
      </c>
      <c r="H35" s="9">
        <v>393141</v>
      </c>
      <c r="I35" s="194">
        <v>445619</v>
      </c>
      <c r="J35" s="218">
        <v>52478</v>
      </c>
      <c r="K35" s="175">
        <v>0.13348391544000754</v>
      </c>
      <c r="L35" s="195">
        <v>7.010871263226178E-3</v>
      </c>
      <c r="M35" s="175">
        <v>7.4771372282434068E-3</v>
      </c>
    </row>
    <row r="36" spans="1:13" x14ac:dyDescent="0.55000000000000004">
      <c r="A36" s="88" t="s">
        <v>42</v>
      </c>
      <c r="B36" s="28">
        <v>5729</v>
      </c>
      <c r="C36" s="45">
        <v>8250</v>
      </c>
      <c r="D36" s="202">
        <v>2521</v>
      </c>
      <c r="E36" s="203">
        <v>0.44004189212777101</v>
      </c>
      <c r="F36" s="204">
        <v>9.5965721024349054E-3</v>
      </c>
      <c r="G36" s="205">
        <v>1.2789131253691409E-2</v>
      </c>
      <c r="H36" s="33">
        <v>1412958</v>
      </c>
      <c r="I36" s="191">
        <v>1864318</v>
      </c>
      <c r="J36" s="217">
        <v>451360</v>
      </c>
      <c r="K36" s="181">
        <v>0.31944332386383745</v>
      </c>
      <c r="L36" s="192">
        <v>2.5197236203666203E-2</v>
      </c>
      <c r="M36" s="181">
        <v>3.1281793467254071E-2</v>
      </c>
    </row>
    <row r="37" spans="1:13" x14ac:dyDescent="0.55000000000000004">
      <c r="A37" s="89" t="s">
        <v>43</v>
      </c>
      <c r="B37" s="147">
        <v>942</v>
      </c>
      <c r="C37" s="59">
        <v>1716</v>
      </c>
      <c r="D37" s="180">
        <v>774</v>
      </c>
      <c r="E37" s="190">
        <v>0.82165605095541405</v>
      </c>
      <c r="F37" s="201">
        <v>1.5779317368639694E-3</v>
      </c>
      <c r="G37" s="154">
        <v>2.6601393007678127E-3</v>
      </c>
      <c r="H37" s="9">
        <v>1124511</v>
      </c>
      <c r="I37" s="194">
        <v>1587819</v>
      </c>
      <c r="J37" s="218">
        <v>463308</v>
      </c>
      <c r="K37" s="175">
        <v>0.41200841965974544</v>
      </c>
      <c r="L37" s="195">
        <v>2.005336979628615E-2</v>
      </c>
      <c r="M37" s="175">
        <v>2.6642357162985009E-2</v>
      </c>
    </row>
    <row r="38" spans="1:13" x14ac:dyDescent="0.55000000000000004">
      <c r="A38" s="88" t="s">
        <v>44</v>
      </c>
      <c r="B38" s="28">
        <v>2891</v>
      </c>
      <c r="C38" s="45">
        <v>4723</v>
      </c>
      <c r="D38" s="202">
        <v>1832</v>
      </c>
      <c r="E38" s="203">
        <v>0.63369076444136974</v>
      </c>
      <c r="F38" s="204">
        <v>4.8426758506090618E-3</v>
      </c>
      <c r="G38" s="205">
        <v>7.3215838680223662E-3</v>
      </c>
      <c r="H38" s="33">
        <v>835720</v>
      </c>
      <c r="I38" s="191">
        <v>972783</v>
      </c>
      <c r="J38" s="217">
        <v>137063</v>
      </c>
      <c r="K38" s="181">
        <v>0.16400588713923323</v>
      </c>
      <c r="L38" s="192">
        <v>1.4903368847572198E-2</v>
      </c>
      <c r="M38" s="181">
        <v>1.6322535583766191E-2</v>
      </c>
    </row>
    <row r="39" spans="1:13" s="8" customFormat="1" x14ac:dyDescent="0.55000000000000004">
      <c r="A39" s="90" t="s">
        <v>60</v>
      </c>
      <c r="B39" s="148">
        <v>5150</v>
      </c>
      <c r="C39" s="138">
        <v>7777</v>
      </c>
      <c r="D39" s="137">
        <v>2627</v>
      </c>
      <c r="E39" s="211">
        <v>0.51009708737864079</v>
      </c>
      <c r="F39" s="212">
        <v>8.6266968628974979E-3</v>
      </c>
      <c r="G39" s="156">
        <v>1.2055887728479767E-2</v>
      </c>
      <c r="H39" s="152">
        <v>1864890</v>
      </c>
      <c r="I39" s="221">
        <v>2409278</v>
      </c>
      <c r="J39" s="222">
        <v>544388</v>
      </c>
      <c r="K39" s="223">
        <v>0.29191426840188966</v>
      </c>
      <c r="L39" s="224">
        <v>3.3256525547012056E-2</v>
      </c>
      <c r="M39" s="223">
        <v>4.0425794741669047E-2</v>
      </c>
    </row>
    <row r="40" spans="1:13" x14ac:dyDescent="0.55000000000000004">
      <c r="A40" s="88" t="s">
        <v>45</v>
      </c>
      <c r="B40" s="28">
        <v>2090</v>
      </c>
      <c r="C40" s="45">
        <v>3938</v>
      </c>
      <c r="D40" s="202">
        <v>1848</v>
      </c>
      <c r="E40" s="203">
        <v>0.88421052631578945</v>
      </c>
      <c r="F40" s="204">
        <v>3.5009313482438392E-3</v>
      </c>
      <c r="G40" s="205">
        <v>6.104678651762032E-3</v>
      </c>
      <c r="H40" s="33">
        <v>989628</v>
      </c>
      <c r="I40" s="191">
        <v>1488381</v>
      </c>
      <c r="J40" s="217">
        <v>498753</v>
      </c>
      <c r="K40" s="181">
        <v>0.50398028350046686</v>
      </c>
      <c r="L40" s="192">
        <v>1.7648005439483534E-2</v>
      </c>
      <c r="M40" s="181">
        <v>2.4973865532910738E-2</v>
      </c>
    </row>
    <row r="41" spans="1:13" x14ac:dyDescent="0.55000000000000004">
      <c r="A41" s="89" t="s">
        <v>46</v>
      </c>
      <c r="B41" s="147">
        <v>2313</v>
      </c>
      <c r="C41" s="59">
        <v>2627</v>
      </c>
      <c r="D41" s="180">
        <v>314</v>
      </c>
      <c r="E41" s="190">
        <v>0.13575443147427582</v>
      </c>
      <c r="F41" s="201">
        <v>3.8744756978411482E-3</v>
      </c>
      <c r="G41" s="154">
        <v>4.0723694307208888E-3</v>
      </c>
      <c r="H41" s="9">
        <v>594825</v>
      </c>
      <c r="I41" s="194">
        <v>623119</v>
      </c>
      <c r="J41" s="218">
        <v>28294</v>
      </c>
      <c r="K41" s="175">
        <v>4.7566931450426599E-2</v>
      </c>
      <c r="L41" s="195">
        <v>1.0607495781789515E-2</v>
      </c>
      <c r="M41" s="175">
        <v>1.0455447978039094E-2</v>
      </c>
    </row>
    <row r="42" spans="1:13" x14ac:dyDescent="0.55000000000000004">
      <c r="A42" s="88" t="s">
        <v>47</v>
      </c>
      <c r="B42" s="28">
        <v>747</v>
      </c>
      <c r="C42" s="45">
        <v>1212</v>
      </c>
      <c r="D42" s="202">
        <v>465</v>
      </c>
      <c r="E42" s="203">
        <v>0.6224899598393574</v>
      </c>
      <c r="F42" s="204">
        <v>1.2512898168125109E-3</v>
      </c>
      <c r="G42" s="205">
        <v>1.8788396459968469E-3</v>
      </c>
      <c r="H42" s="33">
        <v>280437</v>
      </c>
      <c r="I42" s="191">
        <v>297778</v>
      </c>
      <c r="J42" s="217">
        <v>17341</v>
      </c>
      <c r="K42" s="181">
        <v>6.1835635098079073E-2</v>
      </c>
      <c r="L42" s="192">
        <v>5.0010243257390093E-3</v>
      </c>
      <c r="M42" s="181">
        <v>4.9964812307192134E-3</v>
      </c>
    </row>
    <row r="43" spans="1:13" s="8" customFormat="1" x14ac:dyDescent="0.55000000000000004">
      <c r="A43" s="91" t="s">
        <v>61</v>
      </c>
      <c r="B43" s="148">
        <v>8661</v>
      </c>
      <c r="C43" s="138">
        <v>14149</v>
      </c>
      <c r="D43" s="137">
        <v>5488</v>
      </c>
      <c r="E43" s="211">
        <v>0.63364507562637107</v>
      </c>
      <c r="F43" s="212">
        <v>1.4507926510593249E-2</v>
      </c>
      <c r="G43" s="156">
        <v>2.1933747649512697E-2</v>
      </c>
      <c r="H43" s="152">
        <v>1224400</v>
      </c>
      <c r="I43" s="221">
        <v>1717976</v>
      </c>
      <c r="J43" s="222">
        <v>493576</v>
      </c>
      <c r="K43" s="223">
        <v>0.40311662855276054</v>
      </c>
      <c r="L43" s="224">
        <v>2.1834687236116642E-2</v>
      </c>
      <c r="M43" s="223">
        <v>2.8826289513752094E-2</v>
      </c>
    </row>
    <row r="44" spans="1:13" x14ac:dyDescent="0.55000000000000004">
      <c r="A44" s="88" t="s">
        <v>48</v>
      </c>
      <c r="B44" s="28">
        <v>2353</v>
      </c>
      <c r="C44" s="45">
        <v>4121</v>
      </c>
      <c r="D44" s="202">
        <v>1768</v>
      </c>
      <c r="E44" s="203">
        <v>0.75138121546961323</v>
      </c>
      <c r="F44" s="204">
        <v>3.9414791686209344E-3</v>
      </c>
      <c r="G44" s="205">
        <v>6.3883648359348236E-3</v>
      </c>
      <c r="H44" s="33">
        <v>341727</v>
      </c>
      <c r="I44" s="191">
        <v>488225</v>
      </c>
      <c r="J44" s="217">
        <v>146498</v>
      </c>
      <c r="K44" s="181">
        <v>0.42869893218855987</v>
      </c>
      <c r="L44" s="192">
        <v>6.094006995374413E-3</v>
      </c>
      <c r="M44" s="181">
        <v>8.1920324834873215E-3</v>
      </c>
    </row>
    <row r="45" spans="1:13" x14ac:dyDescent="0.55000000000000004">
      <c r="A45" s="89" t="s">
        <v>49</v>
      </c>
      <c r="B45" s="147">
        <v>923</v>
      </c>
      <c r="C45" s="59">
        <v>1714</v>
      </c>
      <c r="D45" s="180">
        <v>791</v>
      </c>
      <c r="E45" s="190">
        <v>0.85698808234019497</v>
      </c>
      <c r="F45" s="201">
        <v>1.546105088243571E-3</v>
      </c>
      <c r="G45" s="154">
        <v>2.6570389053123724E-3</v>
      </c>
      <c r="H45" s="9">
        <v>165974</v>
      </c>
      <c r="I45" s="194">
        <v>249596</v>
      </c>
      <c r="J45" s="218">
        <v>83622</v>
      </c>
      <c r="K45" s="175">
        <v>0.50382590044223796</v>
      </c>
      <c r="L45" s="195">
        <v>2.9598091957915907E-3</v>
      </c>
      <c r="M45" s="175">
        <v>4.1880250698929835E-3</v>
      </c>
    </row>
    <row r="46" spans="1:13" x14ac:dyDescent="0.55000000000000004">
      <c r="A46" s="88" t="s">
        <v>50</v>
      </c>
      <c r="B46" s="28">
        <v>3627</v>
      </c>
      <c r="C46" s="45">
        <v>5050</v>
      </c>
      <c r="D46" s="202">
        <v>1423</v>
      </c>
      <c r="E46" s="203">
        <v>0.39233526330300522</v>
      </c>
      <c r="F46" s="204">
        <v>6.0755397129571313E-3</v>
      </c>
      <c r="G46" s="205">
        <v>7.8284985249868627E-3</v>
      </c>
      <c r="H46" s="33">
        <v>426715</v>
      </c>
      <c r="I46" s="191">
        <v>513042</v>
      </c>
      <c r="J46" s="217">
        <v>86327</v>
      </c>
      <c r="K46" s="181">
        <v>0.20230598877470912</v>
      </c>
      <c r="L46" s="192">
        <v>7.6095953642269787E-3</v>
      </c>
      <c r="M46" s="181">
        <v>8.6084422743474883E-3</v>
      </c>
    </row>
    <row r="47" spans="1:13" x14ac:dyDescent="0.55000000000000004">
      <c r="A47" s="89" t="s">
        <v>51</v>
      </c>
      <c r="B47" s="147">
        <v>1758</v>
      </c>
      <c r="C47" s="59">
        <v>3264</v>
      </c>
      <c r="D47" s="180">
        <v>1506</v>
      </c>
      <c r="E47" s="190">
        <v>0.85665529010238906</v>
      </c>
      <c r="F47" s="201">
        <v>2.9448025407716118E-3</v>
      </c>
      <c r="G47" s="154">
        <v>5.0598453832786374E-3</v>
      </c>
      <c r="H47" s="9">
        <v>289984</v>
      </c>
      <c r="I47" s="194">
        <v>467113</v>
      </c>
      <c r="J47" s="218">
        <v>177129</v>
      </c>
      <c r="K47" s="175">
        <v>0.61082335577135294</v>
      </c>
      <c r="L47" s="195">
        <v>5.1712756807236592E-3</v>
      </c>
      <c r="M47" s="175">
        <v>7.8377896860242994E-3</v>
      </c>
    </row>
    <row r="48" spans="1:13" s="8" customFormat="1" x14ac:dyDescent="0.55000000000000004">
      <c r="A48" s="92" t="s">
        <v>62</v>
      </c>
      <c r="B48" s="149">
        <v>569647</v>
      </c>
      <c r="C48" s="139">
        <v>600314</v>
      </c>
      <c r="D48" s="213">
        <v>30667</v>
      </c>
      <c r="E48" s="214">
        <v>5.3835094365457907E-2</v>
      </c>
      <c r="F48" s="215">
        <v>0.95420815298232453</v>
      </c>
      <c r="G48" s="216">
        <v>0.93060539871860659</v>
      </c>
      <c r="H48" s="140">
        <v>48209395</v>
      </c>
      <c r="I48" s="227">
        <v>48699249</v>
      </c>
      <c r="J48" s="228">
        <v>489854</v>
      </c>
      <c r="K48" s="229">
        <v>1.0160965513049893E-2</v>
      </c>
      <c r="L48" s="230">
        <v>0.85971664624910604</v>
      </c>
      <c r="M48" s="229">
        <v>0.8171351932601516</v>
      </c>
    </row>
    <row r="49" spans="1:19" x14ac:dyDescent="0.55000000000000004">
      <c r="A49" s="89" t="s">
        <v>52</v>
      </c>
      <c r="B49" s="147">
        <v>546599</v>
      </c>
      <c r="C49" s="59">
        <v>565811</v>
      </c>
      <c r="D49" s="180">
        <v>19212</v>
      </c>
      <c r="E49" s="190">
        <v>3.5148253106939455E-2</v>
      </c>
      <c r="F49" s="201">
        <v>0.91560075311901157</v>
      </c>
      <c r="G49" s="154">
        <v>0.87711892651907752</v>
      </c>
      <c r="H49" s="9">
        <v>45134686</v>
      </c>
      <c r="I49" s="194">
        <v>44355038</v>
      </c>
      <c r="J49" s="218">
        <v>-779648</v>
      </c>
      <c r="K49" s="175">
        <v>-1.7273810213280314E-2</v>
      </c>
      <c r="L49" s="195">
        <v>0.80488545598687722</v>
      </c>
      <c r="M49" s="175">
        <v>0.74424274074927455</v>
      </c>
    </row>
    <row r="50" spans="1:19" x14ac:dyDescent="0.55000000000000004">
      <c r="A50" s="88" t="s">
        <v>53</v>
      </c>
      <c r="B50" s="28">
        <v>3759</v>
      </c>
      <c r="C50" s="45">
        <v>4034</v>
      </c>
      <c r="D50" s="202">
        <v>275</v>
      </c>
      <c r="E50" s="203">
        <v>7.3157754722000534E-2</v>
      </c>
      <c r="F50" s="204">
        <v>6.2966511665304261E-3</v>
      </c>
      <c r="G50" s="205">
        <v>6.2534976336231689E-3</v>
      </c>
      <c r="H50" s="33">
        <v>531087</v>
      </c>
      <c r="I50" s="191">
        <v>507465</v>
      </c>
      <c r="J50" s="217">
        <v>-23622</v>
      </c>
      <c r="K50" s="181">
        <v>-4.4478588253901906E-2</v>
      </c>
      <c r="L50" s="192">
        <v>9.4708580040570711E-3</v>
      </c>
      <c r="M50" s="181">
        <v>8.5148645895496838E-3</v>
      </c>
    </row>
    <row r="51" spans="1:19" x14ac:dyDescent="0.55000000000000004">
      <c r="A51" s="89" t="s">
        <v>605</v>
      </c>
      <c r="B51" s="47" t="s">
        <v>604</v>
      </c>
      <c r="C51" s="46">
        <v>965</v>
      </c>
      <c r="D51" s="180" t="s">
        <v>604</v>
      </c>
      <c r="E51" s="190" t="s">
        <v>604</v>
      </c>
      <c r="F51" s="201" t="s">
        <v>604</v>
      </c>
      <c r="G51" s="154">
        <v>1.4959408072499646E-3</v>
      </c>
      <c r="H51" s="9" t="s">
        <v>604</v>
      </c>
      <c r="I51" s="194">
        <v>67768</v>
      </c>
      <c r="J51" s="59" t="s">
        <v>604</v>
      </c>
      <c r="K51" s="179" t="s">
        <v>604</v>
      </c>
      <c r="L51" s="59" t="s">
        <v>604</v>
      </c>
      <c r="M51" s="175">
        <v>1.1370938754487559E-3</v>
      </c>
    </row>
    <row r="52" spans="1:19" x14ac:dyDescent="0.55000000000000004">
      <c r="A52" s="88" t="s">
        <v>606</v>
      </c>
      <c r="B52" s="33" t="s">
        <v>604</v>
      </c>
      <c r="C52" s="45">
        <v>714</v>
      </c>
      <c r="D52" s="202" t="s">
        <v>604</v>
      </c>
      <c r="E52" s="203" t="s">
        <v>604</v>
      </c>
      <c r="F52" s="204" t="s">
        <v>604</v>
      </c>
      <c r="G52" s="205">
        <v>1.1068411775922019E-3</v>
      </c>
      <c r="H52" s="33" t="s">
        <v>604</v>
      </c>
      <c r="I52" s="191">
        <v>100981</v>
      </c>
      <c r="J52" s="45" t="s">
        <v>604</v>
      </c>
      <c r="K52" s="77" t="s">
        <v>604</v>
      </c>
      <c r="L52" s="45" t="s">
        <v>604</v>
      </c>
      <c r="M52" s="181">
        <v>1.6943819595781316E-3</v>
      </c>
    </row>
    <row r="53" spans="1:19" x14ac:dyDescent="0.55000000000000004">
      <c r="A53" s="89" t="s">
        <v>56</v>
      </c>
      <c r="B53" s="47">
        <v>18558</v>
      </c>
      <c r="C53" s="46">
        <v>28790</v>
      </c>
      <c r="D53" s="180">
        <v>10232</v>
      </c>
      <c r="E53" s="190">
        <v>0.55135251643496064</v>
      </c>
      <c r="F53" s="201">
        <v>3.1086260268281898E-2</v>
      </c>
      <c r="G53" s="154">
        <v>4.4630192581063717E-2</v>
      </c>
      <c r="H53" s="9">
        <v>2485942</v>
      </c>
      <c r="I53" s="194">
        <v>3667997</v>
      </c>
      <c r="J53" s="218">
        <v>1182055</v>
      </c>
      <c r="K53" s="175">
        <v>0.47549580802770136</v>
      </c>
      <c r="L53" s="195">
        <v>4.4331726606604276E-2</v>
      </c>
      <c r="M53" s="175">
        <v>6.1546112086300474E-2</v>
      </c>
    </row>
    <row r="54" spans="1:19" s="8" customFormat="1" x14ac:dyDescent="0.55000000000000004">
      <c r="A54" s="93" t="s">
        <v>63</v>
      </c>
      <c r="B54" s="140">
        <v>1093</v>
      </c>
      <c r="C54" s="139">
        <v>4375</v>
      </c>
      <c r="D54" s="213">
        <v>3282</v>
      </c>
      <c r="E54" s="214">
        <v>3.0027447392497715</v>
      </c>
      <c r="F54" s="215">
        <v>1.8308698390576631E-3</v>
      </c>
      <c r="G54" s="216">
        <v>6.7821150587757464E-3</v>
      </c>
      <c r="H54" s="140">
        <v>563696</v>
      </c>
      <c r="I54" s="227">
        <v>1255619</v>
      </c>
      <c r="J54" s="228">
        <v>691923</v>
      </c>
      <c r="K54" s="229">
        <v>1.2274754477590759</v>
      </c>
      <c r="L54" s="230">
        <v>1.005237328997877E-2</v>
      </c>
      <c r="M54" s="229">
        <v>2.1068301776606829E-2</v>
      </c>
    </row>
    <row r="55" spans="1:19" x14ac:dyDescent="0.55000000000000004">
      <c r="A55" s="89" t="s">
        <v>57</v>
      </c>
      <c r="B55" s="47">
        <v>364</v>
      </c>
      <c r="C55" s="46">
        <v>865</v>
      </c>
      <c r="D55" s="180">
        <v>501</v>
      </c>
      <c r="E55" s="190">
        <v>1.3763736263736264</v>
      </c>
      <c r="F55" s="201">
        <v>6.0973158409605621E-4</v>
      </c>
      <c r="G55" s="154">
        <v>1.3409210344779478E-3</v>
      </c>
      <c r="H55" s="47">
        <v>230600</v>
      </c>
      <c r="I55" s="161">
        <v>331844</v>
      </c>
      <c r="J55" s="218">
        <v>101244</v>
      </c>
      <c r="K55" s="175">
        <v>0.43904596704249782</v>
      </c>
      <c r="L55" s="195">
        <v>4.1122826499906057E-3</v>
      </c>
      <c r="M55" s="175">
        <v>5.5680819856630996E-3</v>
      </c>
    </row>
    <row r="56" spans="1:19" ht="14.7" thickBot="1" x14ac:dyDescent="0.6">
      <c r="A56" s="200" t="s">
        <v>58</v>
      </c>
      <c r="B56" s="17">
        <v>729</v>
      </c>
      <c r="C56" s="40">
        <v>3510</v>
      </c>
      <c r="D56" s="206">
        <v>2781</v>
      </c>
      <c r="E56" s="207">
        <v>3.8148148148148149</v>
      </c>
      <c r="F56" s="208">
        <v>1.221138254961607E-3</v>
      </c>
      <c r="G56" s="209">
        <v>5.4411940242977989E-3</v>
      </c>
      <c r="H56" s="17">
        <v>333096</v>
      </c>
      <c r="I56" s="197">
        <v>923775</v>
      </c>
      <c r="J56" s="219">
        <v>590679</v>
      </c>
      <c r="K56" s="183">
        <v>1.7732995893075869</v>
      </c>
      <c r="L56" s="198">
        <v>5.9400906399881643E-3</v>
      </c>
      <c r="M56" s="183">
        <v>1.5500219790943728E-2</v>
      </c>
    </row>
    <row r="57" spans="1:19" x14ac:dyDescent="0.55000000000000004">
      <c r="B57" s="30"/>
      <c r="C57" s="30"/>
      <c r="F57" s="43"/>
      <c r="G57" s="43"/>
      <c r="H57" s="43"/>
      <c r="I57" s="43"/>
      <c r="J57" s="43"/>
    </row>
    <row r="58" spans="1:19" ht="18.3" x14ac:dyDescent="0.7">
      <c r="A58" s="19" t="s">
        <v>7</v>
      </c>
      <c r="B58" s="30"/>
      <c r="C58" s="30"/>
      <c r="F58" s="18"/>
      <c r="G58" s="18"/>
      <c r="L58" s="18"/>
      <c r="M58" s="18"/>
    </row>
    <row r="59" spans="1:19" ht="14.7" thickBot="1" x14ac:dyDescent="0.6"/>
    <row r="60" spans="1:19" ht="14.7" thickBot="1" x14ac:dyDescent="0.6">
      <c r="A60" s="496"/>
      <c r="B60" s="492" t="s">
        <v>7</v>
      </c>
      <c r="C60" s="490"/>
      <c r="D60" s="490"/>
      <c r="E60" s="490"/>
      <c r="F60" s="489"/>
      <c r="G60" s="499"/>
      <c r="H60" s="492" t="s">
        <v>12</v>
      </c>
      <c r="I60" s="490"/>
      <c r="J60" s="490"/>
      <c r="K60" s="490"/>
      <c r="L60" s="490"/>
      <c r="M60" s="491"/>
      <c r="N60" s="492" t="s">
        <v>13</v>
      </c>
      <c r="O60" s="490"/>
      <c r="P60" s="490"/>
      <c r="Q60" s="490"/>
      <c r="R60" s="490"/>
      <c r="S60" s="491"/>
    </row>
    <row r="61" spans="1:19" ht="14.7" thickBot="1" x14ac:dyDescent="0.6">
      <c r="A61" s="497"/>
      <c r="B61" s="492" t="s">
        <v>15</v>
      </c>
      <c r="C61" s="490"/>
      <c r="D61" s="490"/>
      <c r="E61" s="500"/>
      <c r="F61" s="492" t="s">
        <v>19</v>
      </c>
      <c r="G61" s="491"/>
      <c r="H61" s="493" t="s">
        <v>15</v>
      </c>
      <c r="I61" s="490"/>
      <c r="J61" s="490"/>
      <c r="K61" s="491"/>
      <c r="L61" s="492" t="s">
        <v>19</v>
      </c>
      <c r="M61" s="491"/>
      <c r="N61" s="492" t="s">
        <v>15</v>
      </c>
      <c r="O61" s="490"/>
      <c r="P61" s="490"/>
      <c r="Q61" s="491"/>
      <c r="R61" s="493" t="s">
        <v>19</v>
      </c>
      <c r="S61" s="491"/>
    </row>
    <row r="62" spans="1:19" ht="14.7" thickBot="1" x14ac:dyDescent="0.6">
      <c r="A62" s="498"/>
      <c r="B62" s="21">
        <v>2011</v>
      </c>
      <c r="C62" s="22">
        <v>2021</v>
      </c>
      <c r="D62" s="22" t="s">
        <v>20</v>
      </c>
      <c r="E62" s="131" t="s">
        <v>21</v>
      </c>
      <c r="F62" s="21">
        <v>2011</v>
      </c>
      <c r="G62" s="132">
        <v>2021</v>
      </c>
      <c r="H62" s="130">
        <v>2011</v>
      </c>
      <c r="I62" s="22">
        <v>2021</v>
      </c>
      <c r="J62" s="22" t="s">
        <v>20</v>
      </c>
      <c r="K62" s="123" t="s">
        <v>21</v>
      </c>
      <c r="L62" s="21">
        <v>2011</v>
      </c>
      <c r="M62" s="123">
        <v>2021</v>
      </c>
      <c r="N62" s="21">
        <v>2011</v>
      </c>
      <c r="O62" s="22">
        <v>2021</v>
      </c>
      <c r="P62" s="22" t="s">
        <v>20</v>
      </c>
      <c r="Q62" s="123" t="s">
        <v>21</v>
      </c>
      <c r="R62" s="122">
        <v>2011</v>
      </c>
      <c r="S62" s="123">
        <v>2021</v>
      </c>
    </row>
    <row r="63" spans="1:19" s="8" customFormat="1" x14ac:dyDescent="0.55000000000000004">
      <c r="A63" s="232" t="s">
        <v>59</v>
      </c>
      <c r="B63" s="210">
        <v>3675</v>
      </c>
      <c r="C63" s="137">
        <v>4922</v>
      </c>
      <c r="D63" s="137">
        <v>1247</v>
      </c>
      <c r="E63" s="211">
        <v>0.33931972789115644</v>
      </c>
      <c r="F63" s="212">
        <v>3.1754398092143921E-2</v>
      </c>
      <c r="G63" s="156">
        <v>4.1418425392978561E-2</v>
      </c>
      <c r="H63" s="210">
        <v>12433</v>
      </c>
      <c r="I63" s="137">
        <v>18464</v>
      </c>
      <c r="J63" s="137">
        <v>6031</v>
      </c>
      <c r="K63" s="211">
        <v>0.48508002895519986</v>
      </c>
      <c r="L63" s="212">
        <v>2.0826353805127106E-2</v>
      </c>
      <c r="M63" s="156">
        <v>2.8622850844625233E-2</v>
      </c>
      <c r="N63" s="151">
        <v>4213531</v>
      </c>
      <c r="O63" s="136">
        <v>5515420</v>
      </c>
      <c r="P63" s="155">
        <v>1301889</v>
      </c>
      <c r="Q63" s="156">
        <v>0.30897814683219371</v>
      </c>
      <c r="R63" s="220">
        <v>7.5139767677786504E-2</v>
      </c>
      <c r="S63" s="156">
        <v>9.2544420707820471E-2</v>
      </c>
    </row>
    <row r="64" spans="1:19" x14ac:dyDescent="0.55000000000000004">
      <c r="A64" s="169" t="s">
        <v>40</v>
      </c>
      <c r="B64" s="28">
        <v>315</v>
      </c>
      <c r="C64" s="45">
        <v>480</v>
      </c>
      <c r="D64" s="202">
        <v>165</v>
      </c>
      <c r="E64" s="203">
        <v>0.52380952380952384</v>
      </c>
      <c r="F64" s="204">
        <v>2.7218055507551931E-3</v>
      </c>
      <c r="G64" s="205">
        <v>4.0391800464505707E-3</v>
      </c>
      <c r="H64" s="28">
        <v>960</v>
      </c>
      <c r="I64" s="45">
        <v>1563</v>
      </c>
      <c r="J64" s="202">
        <v>603</v>
      </c>
      <c r="K64" s="203">
        <v>0.62812500000000004</v>
      </c>
      <c r="L64" s="204">
        <v>1.6080832987148735E-3</v>
      </c>
      <c r="M64" s="205">
        <v>2.422959048426627E-3</v>
      </c>
      <c r="N64" s="33">
        <v>447201</v>
      </c>
      <c r="O64" s="191">
        <v>644881</v>
      </c>
      <c r="P64" s="217">
        <v>197680</v>
      </c>
      <c r="Q64" s="181">
        <v>0.44203836753495634</v>
      </c>
      <c r="R64" s="192">
        <v>7.9749215670357719E-3</v>
      </c>
      <c r="S64" s="181">
        <v>1.0820597265571791E-2</v>
      </c>
    </row>
    <row r="65" spans="1:19" x14ac:dyDescent="0.55000000000000004">
      <c r="A65" s="170" t="s">
        <v>41</v>
      </c>
      <c r="B65" s="147">
        <v>760</v>
      </c>
      <c r="C65" s="59">
        <v>864</v>
      </c>
      <c r="D65" s="180">
        <v>104</v>
      </c>
      <c r="E65" s="190">
        <v>0.1368421052631579</v>
      </c>
      <c r="F65" s="201">
        <v>6.566895931980783E-3</v>
      </c>
      <c r="G65" s="154">
        <v>7.2705240836110274E-3</v>
      </c>
      <c r="H65" s="147">
        <v>1911</v>
      </c>
      <c r="I65" s="59">
        <v>2212</v>
      </c>
      <c r="J65" s="180">
        <v>301</v>
      </c>
      <c r="K65" s="190">
        <v>0.1575091575091575</v>
      </c>
      <c r="L65" s="201">
        <v>3.2010908165042949E-3</v>
      </c>
      <c r="M65" s="154">
        <v>3.4290373737170176E-3</v>
      </c>
      <c r="N65" s="9">
        <v>393141</v>
      </c>
      <c r="O65" s="194">
        <v>445619</v>
      </c>
      <c r="P65" s="218">
        <v>52478</v>
      </c>
      <c r="Q65" s="175">
        <v>0.13348391544000754</v>
      </c>
      <c r="R65" s="195">
        <v>7.010871263226178E-3</v>
      </c>
      <c r="S65" s="175">
        <v>7.4771372282434068E-3</v>
      </c>
    </row>
    <row r="66" spans="1:19" x14ac:dyDescent="0.55000000000000004">
      <c r="A66" s="169" t="s">
        <v>42</v>
      </c>
      <c r="B66" s="28">
        <v>1584</v>
      </c>
      <c r="C66" s="45">
        <v>2005</v>
      </c>
      <c r="D66" s="202">
        <v>421</v>
      </c>
      <c r="E66" s="203">
        <v>0.26578282828282829</v>
      </c>
      <c r="F66" s="204">
        <v>1.3686793626654686E-2</v>
      </c>
      <c r="G66" s="205">
        <v>1.6871991652361237E-2</v>
      </c>
      <c r="H66" s="28">
        <v>5729</v>
      </c>
      <c r="I66" s="45">
        <v>8250</v>
      </c>
      <c r="J66" s="202">
        <v>2521</v>
      </c>
      <c r="K66" s="203">
        <v>0.44004189212777101</v>
      </c>
      <c r="L66" s="204">
        <v>9.5965721024349054E-3</v>
      </c>
      <c r="M66" s="205">
        <v>1.2789131253691409E-2</v>
      </c>
      <c r="N66" s="33">
        <v>1412958</v>
      </c>
      <c r="O66" s="191">
        <v>1864318</v>
      </c>
      <c r="P66" s="217">
        <v>451360</v>
      </c>
      <c r="Q66" s="181">
        <v>0.31944332386383745</v>
      </c>
      <c r="R66" s="192">
        <v>2.5197236203666203E-2</v>
      </c>
      <c r="S66" s="181">
        <v>3.1281793467254071E-2</v>
      </c>
    </row>
    <row r="67" spans="1:19" x14ac:dyDescent="0.55000000000000004">
      <c r="A67" s="170" t="s">
        <v>43</v>
      </c>
      <c r="B67" s="147">
        <v>179</v>
      </c>
      <c r="C67" s="59">
        <v>292</v>
      </c>
      <c r="D67" s="180">
        <v>113</v>
      </c>
      <c r="E67" s="190">
        <v>0.63128491620111726</v>
      </c>
      <c r="F67" s="201">
        <v>1.5466768050323161E-3</v>
      </c>
      <c r="G67" s="154">
        <v>2.4571678615907637E-3</v>
      </c>
      <c r="H67" s="147">
        <v>942</v>
      </c>
      <c r="I67" s="59">
        <v>1716</v>
      </c>
      <c r="J67" s="180">
        <v>774</v>
      </c>
      <c r="K67" s="190">
        <v>0.82165605095541405</v>
      </c>
      <c r="L67" s="201">
        <v>1.5779317368639694E-3</v>
      </c>
      <c r="M67" s="154">
        <v>2.6601393007678127E-3</v>
      </c>
      <c r="N67" s="9">
        <v>1124511</v>
      </c>
      <c r="O67" s="194">
        <v>1587819</v>
      </c>
      <c r="P67" s="218">
        <v>463308</v>
      </c>
      <c r="Q67" s="175">
        <v>0.41200841965974544</v>
      </c>
      <c r="R67" s="195">
        <v>2.005336979628615E-2</v>
      </c>
      <c r="S67" s="175">
        <v>2.6642357162985009E-2</v>
      </c>
    </row>
    <row r="68" spans="1:19" x14ac:dyDescent="0.55000000000000004">
      <c r="A68" s="169" t="s">
        <v>44</v>
      </c>
      <c r="B68" s="28">
        <v>837</v>
      </c>
      <c r="C68" s="45">
        <v>1281</v>
      </c>
      <c r="D68" s="202">
        <v>444</v>
      </c>
      <c r="E68" s="203">
        <v>0.53046594982078854</v>
      </c>
      <c r="F68" s="204">
        <v>7.2322261777209417E-3</v>
      </c>
      <c r="G68" s="205">
        <v>1.0779561748964959E-2</v>
      </c>
      <c r="H68" s="28">
        <v>2891</v>
      </c>
      <c r="I68" s="45">
        <v>4723</v>
      </c>
      <c r="J68" s="202">
        <v>1832</v>
      </c>
      <c r="K68" s="203">
        <v>0.63369076444136974</v>
      </c>
      <c r="L68" s="204">
        <v>4.8426758506090618E-3</v>
      </c>
      <c r="M68" s="205">
        <v>7.3215838680223662E-3</v>
      </c>
      <c r="N68" s="33">
        <v>835720</v>
      </c>
      <c r="O68" s="191">
        <v>972783</v>
      </c>
      <c r="P68" s="217">
        <v>137063</v>
      </c>
      <c r="Q68" s="181">
        <v>0.16400588713923323</v>
      </c>
      <c r="R68" s="192">
        <v>1.4903368847572198E-2</v>
      </c>
      <c r="S68" s="181">
        <v>1.6322535583766191E-2</v>
      </c>
    </row>
    <row r="69" spans="1:19" s="8" customFormat="1" x14ac:dyDescent="0.55000000000000004">
      <c r="A69" s="171" t="s">
        <v>60</v>
      </c>
      <c r="B69" s="148">
        <v>721</v>
      </c>
      <c r="C69" s="138">
        <v>1181</v>
      </c>
      <c r="D69" s="137">
        <v>460</v>
      </c>
      <c r="E69" s="211">
        <v>0.63800277392510407</v>
      </c>
      <c r="F69" s="212">
        <v>6.229910482839664E-3</v>
      </c>
      <c r="G69" s="156">
        <v>9.9380659059544237E-3</v>
      </c>
      <c r="H69" s="148">
        <v>5150</v>
      </c>
      <c r="I69" s="138">
        <v>7777</v>
      </c>
      <c r="J69" s="137">
        <v>2627</v>
      </c>
      <c r="K69" s="211">
        <v>0.51009708737864079</v>
      </c>
      <c r="L69" s="212">
        <v>8.6266968628974979E-3</v>
      </c>
      <c r="M69" s="156">
        <v>1.2055887728479767E-2</v>
      </c>
      <c r="N69" s="152">
        <v>1864890</v>
      </c>
      <c r="O69" s="221">
        <v>2409278</v>
      </c>
      <c r="P69" s="222">
        <v>544388</v>
      </c>
      <c r="Q69" s="223">
        <v>0.29191426840188966</v>
      </c>
      <c r="R69" s="224">
        <v>3.3256525547012056E-2</v>
      </c>
      <c r="S69" s="223">
        <v>4.0425794741669047E-2</v>
      </c>
    </row>
    <row r="70" spans="1:19" x14ac:dyDescent="0.55000000000000004">
      <c r="A70" s="169" t="s">
        <v>45</v>
      </c>
      <c r="B70" s="28">
        <v>527</v>
      </c>
      <c r="C70" s="45">
        <v>813</v>
      </c>
      <c r="D70" s="202">
        <v>286</v>
      </c>
      <c r="E70" s="203">
        <v>0.54269449715370022</v>
      </c>
      <c r="F70" s="204">
        <v>4.5536238896761484E-3</v>
      </c>
      <c r="G70" s="205">
        <v>6.8413612036756543E-3</v>
      </c>
      <c r="H70" s="28">
        <v>2090</v>
      </c>
      <c r="I70" s="45">
        <v>3938</v>
      </c>
      <c r="J70" s="202">
        <v>1848</v>
      </c>
      <c r="K70" s="203">
        <v>0.88421052631578945</v>
      </c>
      <c r="L70" s="204">
        <v>3.5009313482438392E-3</v>
      </c>
      <c r="M70" s="205">
        <v>6.104678651762032E-3</v>
      </c>
      <c r="N70" s="33">
        <v>989628</v>
      </c>
      <c r="O70" s="191">
        <v>1488381</v>
      </c>
      <c r="P70" s="217">
        <v>498753</v>
      </c>
      <c r="Q70" s="181">
        <v>0.50398028350046686</v>
      </c>
      <c r="R70" s="192">
        <v>1.7648005439483534E-2</v>
      </c>
      <c r="S70" s="181">
        <v>2.4973865532910738E-2</v>
      </c>
    </row>
    <row r="71" spans="1:19" x14ac:dyDescent="0.55000000000000004">
      <c r="A71" s="170" t="s">
        <v>46</v>
      </c>
      <c r="B71" s="147">
        <v>124</v>
      </c>
      <c r="C71" s="59">
        <v>217</v>
      </c>
      <c r="D71" s="180">
        <v>93</v>
      </c>
      <c r="E71" s="190">
        <v>0.75</v>
      </c>
      <c r="F71" s="201">
        <v>1.0714409152179172E-3</v>
      </c>
      <c r="G71" s="154">
        <v>1.8260459793328621E-3</v>
      </c>
      <c r="H71" s="147">
        <v>2313</v>
      </c>
      <c r="I71" s="59">
        <v>2627</v>
      </c>
      <c r="J71" s="180">
        <v>314</v>
      </c>
      <c r="K71" s="190">
        <v>0.13575443147427582</v>
      </c>
      <c r="L71" s="201">
        <v>3.8744756978411482E-3</v>
      </c>
      <c r="M71" s="154">
        <v>4.0723694307208888E-3</v>
      </c>
      <c r="N71" s="9">
        <v>594825</v>
      </c>
      <c r="O71" s="194">
        <v>623119</v>
      </c>
      <c r="P71" s="218">
        <v>28294</v>
      </c>
      <c r="Q71" s="175">
        <v>4.7566931450426599E-2</v>
      </c>
      <c r="R71" s="195">
        <v>1.0607495781789515E-2</v>
      </c>
      <c r="S71" s="175">
        <v>1.0455447978039094E-2</v>
      </c>
    </row>
    <row r="72" spans="1:19" x14ac:dyDescent="0.55000000000000004">
      <c r="A72" s="169" t="s">
        <v>47</v>
      </c>
      <c r="B72" s="28">
        <v>70</v>
      </c>
      <c r="C72" s="45">
        <v>151</v>
      </c>
      <c r="D72" s="202">
        <v>81</v>
      </c>
      <c r="E72" s="203">
        <v>1.1571428571428573</v>
      </c>
      <c r="F72" s="204">
        <v>6.0484567794559844E-4</v>
      </c>
      <c r="G72" s="205">
        <v>1.2706587229459087E-3</v>
      </c>
      <c r="H72" s="28">
        <v>747</v>
      </c>
      <c r="I72" s="45">
        <v>1212</v>
      </c>
      <c r="J72" s="202">
        <v>465</v>
      </c>
      <c r="K72" s="203">
        <v>0.6224899598393574</v>
      </c>
      <c r="L72" s="204">
        <v>1.2512898168125109E-3</v>
      </c>
      <c r="M72" s="205">
        <v>1.8788396459968469E-3</v>
      </c>
      <c r="N72" s="33">
        <v>280437</v>
      </c>
      <c r="O72" s="191">
        <v>297778</v>
      </c>
      <c r="P72" s="217">
        <v>17341</v>
      </c>
      <c r="Q72" s="181">
        <v>6.1835635098079073E-2</v>
      </c>
      <c r="R72" s="192">
        <v>5.0010243257390093E-3</v>
      </c>
      <c r="S72" s="181">
        <v>4.9964812307192134E-3</v>
      </c>
    </row>
    <row r="73" spans="1:19" s="8" customFormat="1" x14ac:dyDescent="0.55000000000000004">
      <c r="A73" s="233" t="s">
        <v>61</v>
      </c>
      <c r="B73" s="148">
        <v>1878</v>
      </c>
      <c r="C73" s="138">
        <v>2949</v>
      </c>
      <c r="D73" s="137">
        <v>1071</v>
      </c>
      <c r="E73" s="211">
        <v>0.57028753993610226</v>
      </c>
      <c r="F73" s="212">
        <v>1.6227145474026199E-2</v>
      </c>
      <c r="G73" s="156">
        <v>2.4815712410380691E-2</v>
      </c>
      <c r="H73" s="148">
        <v>8661</v>
      </c>
      <c r="I73" s="138">
        <v>14149</v>
      </c>
      <c r="J73" s="137">
        <v>5488</v>
      </c>
      <c r="K73" s="211">
        <v>0.63364507562637107</v>
      </c>
      <c r="L73" s="212">
        <v>1.4507926510593249E-2</v>
      </c>
      <c r="M73" s="156">
        <v>2.1933747649512697E-2</v>
      </c>
      <c r="N73" s="152">
        <v>1224400</v>
      </c>
      <c r="O73" s="221">
        <v>1717976</v>
      </c>
      <c r="P73" s="222">
        <v>493576</v>
      </c>
      <c r="Q73" s="223">
        <v>0.40311662855276054</v>
      </c>
      <c r="R73" s="224">
        <v>2.1834687236116642E-2</v>
      </c>
      <c r="S73" s="223">
        <v>2.8826289513752094E-2</v>
      </c>
    </row>
    <row r="74" spans="1:19" x14ac:dyDescent="0.55000000000000004">
      <c r="A74" s="169" t="s">
        <v>48</v>
      </c>
      <c r="B74" s="28">
        <v>661</v>
      </c>
      <c r="C74" s="45">
        <v>1139</v>
      </c>
      <c r="D74" s="202">
        <v>478</v>
      </c>
      <c r="E74" s="203">
        <v>0.72314674735249618</v>
      </c>
      <c r="F74" s="204">
        <v>5.711471330314865E-3</v>
      </c>
      <c r="G74" s="205">
        <v>9.5846376518900003E-3</v>
      </c>
      <c r="H74" s="28">
        <v>2353</v>
      </c>
      <c r="I74" s="45">
        <v>4121</v>
      </c>
      <c r="J74" s="202">
        <v>1768</v>
      </c>
      <c r="K74" s="203">
        <v>0.75138121546961323</v>
      </c>
      <c r="L74" s="204">
        <v>3.9414791686209344E-3</v>
      </c>
      <c r="M74" s="205">
        <v>6.3883648359348236E-3</v>
      </c>
      <c r="N74" s="33">
        <v>341727</v>
      </c>
      <c r="O74" s="191">
        <v>488225</v>
      </c>
      <c r="P74" s="217">
        <v>146498</v>
      </c>
      <c r="Q74" s="181">
        <v>0.42869893218855987</v>
      </c>
      <c r="R74" s="192">
        <v>6.094006995374413E-3</v>
      </c>
      <c r="S74" s="181">
        <v>8.1920324834873215E-3</v>
      </c>
    </row>
    <row r="75" spans="1:19" x14ac:dyDescent="0.55000000000000004">
      <c r="A75" s="170" t="s">
        <v>49</v>
      </c>
      <c r="B75" s="147">
        <v>256</v>
      </c>
      <c r="C75" s="59">
        <v>390</v>
      </c>
      <c r="D75" s="180">
        <v>134</v>
      </c>
      <c r="E75" s="190">
        <v>0.5234375</v>
      </c>
      <c r="F75" s="201">
        <v>2.2120070507724745E-3</v>
      </c>
      <c r="G75" s="154">
        <v>3.2818337877410886E-3</v>
      </c>
      <c r="H75" s="147">
        <v>923</v>
      </c>
      <c r="I75" s="59">
        <v>1714</v>
      </c>
      <c r="J75" s="180">
        <v>791</v>
      </c>
      <c r="K75" s="190">
        <v>0.85698808234019497</v>
      </c>
      <c r="L75" s="201">
        <v>1.546105088243571E-3</v>
      </c>
      <c r="M75" s="154">
        <v>2.6570389053123724E-3</v>
      </c>
      <c r="N75" s="9">
        <v>165974</v>
      </c>
      <c r="O75" s="194">
        <v>249596</v>
      </c>
      <c r="P75" s="218">
        <v>83622</v>
      </c>
      <c r="Q75" s="175">
        <v>0.50382590044223796</v>
      </c>
      <c r="R75" s="195">
        <v>2.9598091957915907E-3</v>
      </c>
      <c r="S75" s="175">
        <v>4.1880250698929835E-3</v>
      </c>
    </row>
    <row r="76" spans="1:19" x14ac:dyDescent="0.55000000000000004">
      <c r="A76" s="169" t="s">
        <v>50</v>
      </c>
      <c r="B76" s="28">
        <v>493</v>
      </c>
      <c r="C76" s="45">
        <v>641</v>
      </c>
      <c r="D76" s="202">
        <v>148</v>
      </c>
      <c r="E76" s="203">
        <v>0.30020283975659229</v>
      </c>
      <c r="F76" s="204">
        <v>4.2598417032454292E-3</v>
      </c>
      <c r="G76" s="205">
        <v>5.3939883536975328E-3</v>
      </c>
      <c r="H76" s="28">
        <v>3627</v>
      </c>
      <c r="I76" s="45">
        <v>5050</v>
      </c>
      <c r="J76" s="202">
        <v>1423</v>
      </c>
      <c r="K76" s="203">
        <v>0.39233526330300522</v>
      </c>
      <c r="L76" s="204">
        <v>6.0755397129571313E-3</v>
      </c>
      <c r="M76" s="205">
        <v>7.8284985249868627E-3</v>
      </c>
      <c r="N76" s="33">
        <v>426715</v>
      </c>
      <c r="O76" s="191">
        <v>513042</v>
      </c>
      <c r="P76" s="217">
        <v>86327</v>
      </c>
      <c r="Q76" s="181">
        <v>0.20230598877470912</v>
      </c>
      <c r="R76" s="192">
        <v>7.6095953642269787E-3</v>
      </c>
      <c r="S76" s="181">
        <v>8.6084422743474883E-3</v>
      </c>
    </row>
    <row r="77" spans="1:19" x14ac:dyDescent="0.55000000000000004">
      <c r="A77" s="170" t="s">
        <v>51</v>
      </c>
      <c r="B77" s="147">
        <v>468</v>
      </c>
      <c r="C77" s="59">
        <v>779</v>
      </c>
      <c r="D77" s="180">
        <v>311</v>
      </c>
      <c r="E77" s="190">
        <v>0.6645299145299145</v>
      </c>
      <c r="F77" s="201">
        <v>4.0438253896934295E-3</v>
      </c>
      <c r="G77" s="154">
        <v>6.5552526170520719E-3</v>
      </c>
      <c r="H77" s="147">
        <v>1758</v>
      </c>
      <c r="I77" s="59">
        <v>3264</v>
      </c>
      <c r="J77" s="180">
        <v>1506</v>
      </c>
      <c r="K77" s="190">
        <v>0.85665529010238906</v>
      </c>
      <c r="L77" s="201">
        <v>2.9448025407716118E-3</v>
      </c>
      <c r="M77" s="154">
        <v>5.0598453832786374E-3</v>
      </c>
      <c r="N77" s="9">
        <v>289984</v>
      </c>
      <c r="O77" s="194">
        <v>467113</v>
      </c>
      <c r="P77" s="218">
        <v>177129</v>
      </c>
      <c r="Q77" s="175">
        <v>0.61082335577135294</v>
      </c>
      <c r="R77" s="195">
        <v>5.1712756807236592E-3</v>
      </c>
      <c r="S77" s="175">
        <v>7.8377896860242994E-3</v>
      </c>
    </row>
    <row r="78" spans="1:19" s="8" customFormat="1" x14ac:dyDescent="0.55000000000000004">
      <c r="A78" s="234" t="s">
        <v>62</v>
      </c>
      <c r="B78" s="149">
        <v>109084</v>
      </c>
      <c r="C78" s="139">
        <v>108559</v>
      </c>
      <c r="D78" s="213">
        <v>-525</v>
      </c>
      <c r="E78" s="214">
        <v>-4.8128048109713616E-3</v>
      </c>
      <c r="F78" s="215">
        <v>0.9425569419002523</v>
      </c>
      <c r="G78" s="216">
        <v>0.91351947221380725</v>
      </c>
      <c r="H78" s="149">
        <v>569647</v>
      </c>
      <c r="I78" s="139">
        <v>600314</v>
      </c>
      <c r="J78" s="213">
        <v>30667</v>
      </c>
      <c r="K78" s="214">
        <v>5.3835094365457907E-2</v>
      </c>
      <c r="L78" s="215">
        <v>0.95420815298232453</v>
      </c>
      <c r="M78" s="216">
        <v>0.93060539871860659</v>
      </c>
      <c r="N78" s="140">
        <v>48209395</v>
      </c>
      <c r="O78" s="227">
        <v>48699249</v>
      </c>
      <c r="P78" s="228">
        <v>489854</v>
      </c>
      <c r="Q78" s="229">
        <v>1.0160965513049893E-2</v>
      </c>
      <c r="R78" s="230">
        <v>0.85971664624910604</v>
      </c>
      <c r="S78" s="229">
        <v>0.8171351932601516</v>
      </c>
    </row>
    <row r="79" spans="1:19" x14ac:dyDescent="0.55000000000000004">
      <c r="A79" s="170" t="s">
        <v>52</v>
      </c>
      <c r="B79" s="147">
        <v>102140</v>
      </c>
      <c r="C79" s="59">
        <v>98932</v>
      </c>
      <c r="D79" s="180">
        <v>-3208</v>
      </c>
      <c r="E79" s="190">
        <v>-3.1407871548854514E-2</v>
      </c>
      <c r="F79" s="201">
        <v>0.88255625064804899</v>
      </c>
      <c r="G79" s="154">
        <v>0.83250866740718299</v>
      </c>
      <c r="H79" s="147">
        <v>546599</v>
      </c>
      <c r="I79" s="59">
        <v>565811</v>
      </c>
      <c r="J79" s="180">
        <v>19212</v>
      </c>
      <c r="K79" s="190">
        <v>3.5148253106939455E-2</v>
      </c>
      <c r="L79" s="201">
        <v>0.91560075311901157</v>
      </c>
      <c r="M79" s="154">
        <v>0.87711892651907752</v>
      </c>
      <c r="N79" s="9">
        <v>45134686</v>
      </c>
      <c r="O79" s="194">
        <v>44355038</v>
      </c>
      <c r="P79" s="218">
        <v>-779648</v>
      </c>
      <c r="Q79" s="175">
        <v>-1.7273810213280314E-2</v>
      </c>
      <c r="R79" s="195">
        <v>0.80488545598687722</v>
      </c>
      <c r="S79" s="175">
        <v>0.74424274074927455</v>
      </c>
    </row>
    <row r="80" spans="1:19" x14ac:dyDescent="0.55000000000000004">
      <c r="A80" s="169" t="s">
        <v>53</v>
      </c>
      <c r="B80" s="28">
        <v>1058</v>
      </c>
      <c r="C80" s="45">
        <v>1031</v>
      </c>
      <c r="D80" s="202">
        <v>-27</v>
      </c>
      <c r="E80" s="203">
        <v>-2.5519848771266541E-2</v>
      </c>
      <c r="F80" s="204">
        <v>9.1418103895206174E-3</v>
      </c>
      <c r="G80" s="205">
        <v>8.6758221414386209E-3</v>
      </c>
      <c r="H80" s="28">
        <v>3759</v>
      </c>
      <c r="I80" s="45">
        <v>4034</v>
      </c>
      <c r="J80" s="202">
        <v>275</v>
      </c>
      <c r="K80" s="203">
        <v>7.3157754722000534E-2</v>
      </c>
      <c r="L80" s="204">
        <v>6.2966511665304261E-3</v>
      </c>
      <c r="M80" s="205">
        <v>6.2534976336231689E-3</v>
      </c>
      <c r="N80" s="33">
        <v>531087</v>
      </c>
      <c r="O80" s="191">
        <v>507465</v>
      </c>
      <c r="P80" s="217">
        <v>-23622</v>
      </c>
      <c r="Q80" s="181">
        <v>-4.4478588253901906E-2</v>
      </c>
      <c r="R80" s="192">
        <v>9.4708580040570711E-3</v>
      </c>
      <c r="S80" s="181">
        <v>8.5148645895496838E-3</v>
      </c>
    </row>
    <row r="81" spans="1:19" x14ac:dyDescent="0.55000000000000004">
      <c r="A81" s="170" t="s">
        <v>605</v>
      </c>
      <c r="B81" s="47" t="s">
        <v>604</v>
      </c>
      <c r="C81" s="46">
        <v>80</v>
      </c>
      <c r="D81" s="180" t="s">
        <v>604</v>
      </c>
      <c r="E81" s="190" t="s">
        <v>604</v>
      </c>
      <c r="F81" s="201" t="s">
        <v>604</v>
      </c>
      <c r="G81" s="154">
        <v>6.7319667440842845E-4</v>
      </c>
      <c r="H81" s="47" t="s">
        <v>604</v>
      </c>
      <c r="I81" s="46">
        <v>965</v>
      </c>
      <c r="J81" s="180" t="s">
        <v>604</v>
      </c>
      <c r="K81" s="190" t="s">
        <v>604</v>
      </c>
      <c r="L81" s="201" t="s">
        <v>604</v>
      </c>
      <c r="M81" s="154">
        <v>1.4959408072499646E-3</v>
      </c>
      <c r="N81" s="9" t="s">
        <v>604</v>
      </c>
      <c r="O81" s="194">
        <v>67768</v>
      </c>
      <c r="P81" s="59" t="s">
        <v>604</v>
      </c>
      <c r="Q81" s="179" t="s">
        <v>604</v>
      </c>
      <c r="R81" s="59" t="s">
        <v>604</v>
      </c>
      <c r="S81" s="175">
        <v>1.1370938754487559E-3</v>
      </c>
    </row>
    <row r="82" spans="1:19" x14ac:dyDescent="0.55000000000000004">
      <c r="A82" s="169" t="s">
        <v>606</v>
      </c>
      <c r="B82" s="33" t="s">
        <v>604</v>
      </c>
      <c r="C82" s="45">
        <v>158</v>
      </c>
      <c r="D82" s="202" t="s">
        <v>604</v>
      </c>
      <c r="E82" s="203" t="s">
        <v>604</v>
      </c>
      <c r="F82" s="204" t="s">
        <v>604</v>
      </c>
      <c r="G82" s="205">
        <v>1.3295634319566462E-3</v>
      </c>
      <c r="H82" s="33" t="s">
        <v>604</v>
      </c>
      <c r="I82" s="45">
        <v>714</v>
      </c>
      <c r="J82" s="202" t="s">
        <v>604</v>
      </c>
      <c r="K82" s="203" t="s">
        <v>604</v>
      </c>
      <c r="L82" s="204" t="s">
        <v>604</v>
      </c>
      <c r="M82" s="205">
        <v>1.1068411775922019E-3</v>
      </c>
      <c r="N82" s="33" t="s">
        <v>604</v>
      </c>
      <c r="O82" s="191">
        <v>100981</v>
      </c>
      <c r="P82" s="45" t="s">
        <v>604</v>
      </c>
      <c r="Q82" s="77" t="s">
        <v>604</v>
      </c>
      <c r="R82" s="45" t="s">
        <v>604</v>
      </c>
      <c r="S82" s="181">
        <v>1.6943819595781316E-3</v>
      </c>
    </row>
    <row r="83" spans="1:19" x14ac:dyDescent="0.55000000000000004">
      <c r="A83" s="170" t="s">
        <v>56</v>
      </c>
      <c r="B83" s="47">
        <v>5818</v>
      </c>
      <c r="C83" s="46">
        <v>8358</v>
      </c>
      <c r="D83" s="180">
        <v>2540</v>
      </c>
      <c r="E83" s="190">
        <v>0.4365761430044689</v>
      </c>
      <c r="F83" s="201">
        <v>5.0271316489821312E-2</v>
      </c>
      <c r="G83" s="154">
        <v>7.0332222558820559E-2</v>
      </c>
      <c r="H83" s="47">
        <v>18558</v>
      </c>
      <c r="I83" s="46">
        <v>28790</v>
      </c>
      <c r="J83" s="180">
        <v>10232</v>
      </c>
      <c r="K83" s="190">
        <v>0.55135251643496064</v>
      </c>
      <c r="L83" s="201">
        <v>3.1086260268281898E-2</v>
      </c>
      <c r="M83" s="154">
        <v>4.4630192581063717E-2</v>
      </c>
      <c r="N83" s="9">
        <v>2485942</v>
      </c>
      <c r="O83" s="194">
        <v>3667997</v>
      </c>
      <c r="P83" s="218">
        <v>1182055</v>
      </c>
      <c r="Q83" s="175">
        <v>0.47549580802770136</v>
      </c>
      <c r="R83" s="195">
        <v>4.4331726606604276E-2</v>
      </c>
      <c r="S83" s="175">
        <v>6.1546112086300474E-2</v>
      </c>
    </row>
    <row r="84" spans="1:19" s="8" customFormat="1" x14ac:dyDescent="0.55000000000000004">
      <c r="A84" s="172" t="s">
        <v>63</v>
      </c>
      <c r="B84" s="140">
        <v>374</v>
      </c>
      <c r="C84" s="139">
        <v>1225</v>
      </c>
      <c r="D84" s="213">
        <v>851</v>
      </c>
      <c r="E84" s="214">
        <v>2.2754010695187166</v>
      </c>
      <c r="F84" s="215">
        <v>3.2316040507379116E-3</v>
      </c>
      <c r="G84" s="216">
        <v>1.0308324076879061E-2</v>
      </c>
      <c r="H84" s="140">
        <v>1093</v>
      </c>
      <c r="I84" s="139">
        <v>4375</v>
      </c>
      <c r="J84" s="213">
        <v>3282</v>
      </c>
      <c r="K84" s="214">
        <v>3.0027447392497715</v>
      </c>
      <c r="L84" s="215">
        <v>1.8308698390576631E-3</v>
      </c>
      <c r="M84" s="216">
        <v>6.7821150587757464E-3</v>
      </c>
      <c r="N84" s="140">
        <v>563696</v>
      </c>
      <c r="O84" s="227">
        <v>1255619</v>
      </c>
      <c r="P84" s="228">
        <v>691923</v>
      </c>
      <c r="Q84" s="229">
        <v>1.2274754477590759</v>
      </c>
      <c r="R84" s="230">
        <v>1.005237328997877E-2</v>
      </c>
      <c r="S84" s="229">
        <v>2.1068301776606829E-2</v>
      </c>
    </row>
    <row r="85" spans="1:19" x14ac:dyDescent="0.55000000000000004">
      <c r="A85" s="170" t="s">
        <v>57</v>
      </c>
      <c r="B85" s="47">
        <v>172</v>
      </c>
      <c r="C85" s="46">
        <v>322</v>
      </c>
      <c r="D85" s="180">
        <v>150</v>
      </c>
      <c r="E85" s="190">
        <v>0.87209302325581395</v>
      </c>
      <c r="F85" s="201">
        <v>1.4861922372377562E-3</v>
      </c>
      <c r="G85" s="154">
        <v>2.7096166144939243E-3</v>
      </c>
      <c r="H85" s="47">
        <v>364</v>
      </c>
      <c r="I85" s="46">
        <v>865</v>
      </c>
      <c r="J85" s="180">
        <v>501</v>
      </c>
      <c r="K85" s="190">
        <v>1.3763736263736264</v>
      </c>
      <c r="L85" s="201">
        <v>6.0973158409605621E-4</v>
      </c>
      <c r="M85" s="154">
        <v>1.3409210344779478E-3</v>
      </c>
      <c r="N85" s="47">
        <v>230600</v>
      </c>
      <c r="O85" s="161">
        <v>331844</v>
      </c>
      <c r="P85" s="218">
        <v>101244</v>
      </c>
      <c r="Q85" s="175">
        <v>0.43904596704249782</v>
      </c>
      <c r="R85" s="195">
        <v>4.1122826499906057E-3</v>
      </c>
      <c r="S85" s="175">
        <v>5.5680819856630996E-3</v>
      </c>
    </row>
    <row r="86" spans="1:19" ht="14.7" thickBot="1" x14ac:dyDescent="0.6">
      <c r="A86" s="235" t="s">
        <v>58</v>
      </c>
      <c r="B86" s="17">
        <v>202</v>
      </c>
      <c r="C86" s="40">
        <v>903</v>
      </c>
      <c r="D86" s="206">
        <v>701</v>
      </c>
      <c r="E86" s="207">
        <v>3.4702970297029703</v>
      </c>
      <c r="F86" s="208">
        <v>1.7454118135001556E-3</v>
      </c>
      <c r="G86" s="209">
        <v>7.5987074623851359E-3</v>
      </c>
      <c r="H86" s="17">
        <v>729</v>
      </c>
      <c r="I86" s="40">
        <v>3510</v>
      </c>
      <c r="J86" s="206">
        <v>2781</v>
      </c>
      <c r="K86" s="207">
        <v>3.8148148148148149</v>
      </c>
      <c r="L86" s="208">
        <v>1.221138254961607E-3</v>
      </c>
      <c r="M86" s="209">
        <v>5.4411940242977989E-3</v>
      </c>
      <c r="N86" s="17">
        <v>333096</v>
      </c>
      <c r="O86" s="197">
        <v>923775</v>
      </c>
      <c r="P86" s="219">
        <v>590679</v>
      </c>
      <c r="Q86" s="183">
        <v>1.7732995893075869</v>
      </c>
      <c r="R86" s="198">
        <v>5.9400906399881643E-3</v>
      </c>
      <c r="S86" s="183">
        <v>1.5500219790943728E-2</v>
      </c>
    </row>
    <row r="88" spans="1:19" x14ac:dyDescent="0.55000000000000004">
      <c r="B88" s="30"/>
      <c r="C88" s="30"/>
      <c r="F88" s="18"/>
      <c r="G88" s="18"/>
    </row>
    <row r="89" spans="1:19" ht="18.3" x14ac:dyDescent="0.7">
      <c r="A89" s="19" t="s">
        <v>14</v>
      </c>
      <c r="C89" s="30"/>
    </row>
    <row r="90" spans="1:19" ht="14.7" thickBot="1" x14ac:dyDescent="0.6"/>
    <row r="91" spans="1:19" ht="14.7" thickBot="1" x14ac:dyDescent="0.6">
      <c r="A91" s="501"/>
      <c r="B91" s="504" t="s">
        <v>14</v>
      </c>
      <c r="C91" s="489"/>
      <c r="D91" s="489"/>
      <c r="E91" s="489"/>
      <c r="F91" s="489"/>
      <c r="G91" s="499"/>
      <c r="H91" s="504" t="s">
        <v>12</v>
      </c>
      <c r="I91" s="489"/>
      <c r="J91" s="489"/>
      <c r="K91" s="489"/>
      <c r="L91" s="489"/>
      <c r="M91" s="499"/>
      <c r="N91" s="504" t="s">
        <v>13</v>
      </c>
      <c r="O91" s="489"/>
      <c r="P91" s="489"/>
      <c r="Q91" s="489"/>
      <c r="R91" s="489"/>
      <c r="S91" s="499"/>
    </row>
    <row r="92" spans="1:19" ht="14.7" thickBot="1" x14ac:dyDescent="0.6">
      <c r="A92" s="502"/>
      <c r="B92" s="492" t="s">
        <v>15</v>
      </c>
      <c r="C92" s="490"/>
      <c r="D92" s="490"/>
      <c r="E92" s="491"/>
      <c r="F92" s="493" t="s">
        <v>19</v>
      </c>
      <c r="G92" s="491"/>
      <c r="H92" s="492" t="s">
        <v>15</v>
      </c>
      <c r="I92" s="490"/>
      <c r="J92" s="490"/>
      <c r="K92" s="491"/>
      <c r="L92" s="493" t="s">
        <v>19</v>
      </c>
      <c r="M92" s="491"/>
      <c r="N92" s="492" t="s">
        <v>15</v>
      </c>
      <c r="O92" s="490"/>
      <c r="P92" s="490"/>
      <c r="Q92" s="491"/>
      <c r="R92" s="493" t="s">
        <v>19</v>
      </c>
      <c r="S92" s="491"/>
    </row>
    <row r="93" spans="1:19" ht="14.7" thickBot="1" x14ac:dyDescent="0.6">
      <c r="A93" s="503"/>
      <c r="B93" s="21">
        <v>2011</v>
      </c>
      <c r="C93" s="22">
        <v>2021</v>
      </c>
      <c r="D93" s="22" t="s">
        <v>20</v>
      </c>
      <c r="E93" s="123" t="s">
        <v>21</v>
      </c>
      <c r="F93" s="122">
        <v>2011</v>
      </c>
      <c r="G93" s="123">
        <v>2021</v>
      </c>
      <c r="H93" s="21">
        <v>2011</v>
      </c>
      <c r="I93" s="22">
        <v>2021</v>
      </c>
      <c r="J93" s="22" t="s">
        <v>20</v>
      </c>
      <c r="K93" s="123" t="s">
        <v>21</v>
      </c>
      <c r="L93" s="122">
        <v>2011</v>
      </c>
      <c r="M93" s="123">
        <v>2021</v>
      </c>
      <c r="N93" s="21">
        <v>2011</v>
      </c>
      <c r="O93" s="22">
        <v>2021</v>
      </c>
      <c r="P93" s="22" t="s">
        <v>20</v>
      </c>
      <c r="Q93" s="123" t="s">
        <v>21</v>
      </c>
      <c r="R93" s="122">
        <v>2011</v>
      </c>
      <c r="S93" s="123">
        <v>2021</v>
      </c>
    </row>
    <row r="94" spans="1:19" x14ac:dyDescent="0.55000000000000004">
      <c r="A94" s="232" t="s">
        <v>59</v>
      </c>
      <c r="B94" s="210">
        <v>794</v>
      </c>
      <c r="C94" s="137">
        <v>1195</v>
      </c>
      <c r="D94" s="137">
        <v>401</v>
      </c>
      <c r="E94" s="211">
        <v>0.50503778337531491</v>
      </c>
      <c r="F94" s="212">
        <v>9.5800002413098297E-3</v>
      </c>
      <c r="G94" s="156">
        <v>1.315644610811406E-2</v>
      </c>
      <c r="H94" s="210">
        <v>12433</v>
      </c>
      <c r="I94" s="137">
        <v>18464</v>
      </c>
      <c r="J94" s="137">
        <v>6031</v>
      </c>
      <c r="K94" s="211">
        <v>0.48508002895519986</v>
      </c>
      <c r="L94" s="212">
        <v>2.0826353805127106E-2</v>
      </c>
      <c r="M94" s="156">
        <v>2.8622850844625233E-2</v>
      </c>
      <c r="N94" s="151">
        <v>4213531</v>
      </c>
      <c r="O94" s="136">
        <v>5515420</v>
      </c>
      <c r="P94" s="155">
        <v>1301889</v>
      </c>
      <c r="Q94" s="156">
        <v>0.30897814683219371</v>
      </c>
      <c r="R94" s="220">
        <v>7.5139767677786504E-2</v>
      </c>
      <c r="S94" s="156">
        <v>9.2544420707820471E-2</v>
      </c>
    </row>
    <row r="95" spans="1:19" x14ac:dyDescent="0.55000000000000004">
      <c r="A95" s="169" t="s">
        <v>40</v>
      </c>
      <c r="B95" s="28">
        <v>38</v>
      </c>
      <c r="C95" s="45">
        <v>56</v>
      </c>
      <c r="D95" s="202">
        <v>18</v>
      </c>
      <c r="E95" s="203">
        <v>0.47368421052631576</v>
      </c>
      <c r="F95" s="204">
        <v>4.5848867653623871E-4</v>
      </c>
      <c r="G95" s="205">
        <v>6.1653638665639103E-4</v>
      </c>
      <c r="H95" s="28">
        <v>960</v>
      </c>
      <c r="I95" s="45">
        <v>1563</v>
      </c>
      <c r="J95" s="202">
        <v>603</v>
      </c>
      <c r="K95" s="203">
        <v>0.62812500000000004</v>
      </c>
      <c r="L95" s="204">
        <v>1.6080832987148735E-3</v>
      </c>
      <c r="M95" s="205">
        <v>2.422959048426627E-3</v>
      </c>
      <c r="N95" s="33">
        <v>447201</v>
      </c>
      <c r="O95" s="191">
        <v>644881</v>
      </c>
      <c r="P95" s="217">
        <v>197680</v>
      </c>
      <c r="Q95" s="181">
        <v>0.44203836753495634</v>
      </c>
      <c r="R95" s="192">
        <v>7.9749215670357719E-3</v>
      </c>
      <c r="S95" s="181">
        <v>1.0820597265571791E-2</v>
      </c>
    </row>
    <row r="96" spans="1:19" x14ac:dyDescent="0.55000000000000004">
      <c r="A96" s="170" t="s">
        <v>41</v>
      </c>
      <c r="B96" s="147">
        <v>223</v>
      </c>
      <c r="C96" s="59">
        <v>235</v>
      </c>
      <c r="D96" s="180">
        <v>12</v>
      </c>
      <c r="E96" s="190">
        <v>5.3811659192825115E-2</v>
      </c>
      <c r="F96" s="201">
        <v>2.6906046017784535E-3</v>
      </c>
      <c r="G96" s="154">
        <v>2.5872509082902123E-3</v>
      </c>
      <c r="H96" s="147">
        <v>1911</v>
      </c>
      <c r="I96" s="59">
        <v>2212</v>
      </c>
      <c r="J96" s="180">
        <v>301</v>
      </c>
      <c r="K96" s="190">
        <v>0.1575091575091575</v>
      </c>
      <c r="L96" s="201">
        <v>3.2010908165042949E-3</v>
      </c>
      <c r="M96" s="154">
        <v>3.4290373737170176E-3</v>
      </c>
      <c r="N96" s="9">
        <v>393141</v>
      </c>
      <c r="O96" s="194">
        <v>445619</v>
      </c>
      <c r="P96" s="218">
        <v>52478</v>
      </c>
      <c r="Q96" s="175">
        <v>0.13348391544000754</v>
      </c>
      <c r="R96" s="195">
        <v>7.010871263226178E-3</v>
      </c>
      <c r="S96" s="175">
        <v>7.4771372282434068E-3</v>
      </c>
    </row>
    <row r="97" spans="1:19" x14ac:dyDescent="0.55000000000000004">
      <c r="A97" s="169" t="s">
        <v>42</v>
      </c>
      <c r="B97" s="28">
        <v>218</v>
      </c>
      <c r="C97" s="45">
        <v>387</v>
      </c>
      <c r="D97" s="202">
        <v>169</v>
      </c>
      <c r="E97" s="203">
        <v>0.77522935779816515</v>
      </c>
      <c r="F97" s="204">
        <v>2.6302771443394747E-3</v>
      </c>
      <c r="G97" s="205">
        <v>4.2607068149289884E-3</v>
      </c>
      <c r="H97" s="28">
        <v>5729</v>
      </c>
      <c r="I97" s="45">
        <v>8250</v>
      </c>
      <c r="J97" s="202">
        <v>2521</v>
      </c>
      <c r="K97" s="203">
        <v>0.44004189212777101</v>
      </c>
      <c r="L97" s="204">
        <v>9.5965721024349054E-3</v>
      </c>
      <c r="M97" s="205">
        <v>1.2789131253691409E-2</v>
      </c>
      <c r="N97" s="33">
        <v>1412958</v>
      </c>
      <c r="O97" s="191">
        <v>1864318</v>
      </c>
      <c r="P97" s="217">
        <v>451360</v>
      </c>
      <c r="Q97" s="181">
        <v>0.31944332386383745</v>
      </c>
      <c r="R97" s="192">
        <v>2.5197236203666203E-2</v>
      </c>
      <c r="S97" s="181">
        <v>3.1281793467254071E-2</v>
      </c>
    </row>
    <row r="98" spans="1:19" x14ac:dyDescent="0.55000000000000004">
      <c r="A98" s="170" t="s">
        <v>43</v>
      </c>
      <c r="B98" s="147">
        <v>16</v>
      </c>
      <c r="C98" s="59">
        <v>52</v>
      </c>
      <c r="D98" s="180">
        <v>36</v>
      </c>
      <c r="E98" s="190">
        <v>2.25</v>
      </c>
      <c r="F98" s="201">
        <v>1.930478638047321E-4</v>
      </c>
      <c r="G98" s="154">
        <v>5.7249807332379165E-4</v>
      </c>
      <c r="H98" s="147">
        <v>942</v>
      </c>
      <c r="I98" s="59">
        <v>1716</v>
      </c>
      <c r="J98" s="180">
        <v>774</v>
      </c>
      <c r="K98" s="190">
        <v>0.82165605095541405</v>
      </c>
      <c r="L98" s="201">
        <v>1.5779317368639694E-3</v>
      </c>
      <c r="M98" s="154">
        <v>2.6601393007678127E-3</v>
      </c>
      <c r="N98" s="9">
        <v>1124511</v>
      </c>
      <c r="O98" s="194">
        <v>1587819</v>
      </c>
      <c r="P98" s="218">
        <v>463308</v>
      </c>
      <c r="Q98" s="175">
        <v>0.41200841965974544</v>
      </c>
      <c r="R98" s="195">
        <v>2.005336979628615E-2</v>
      </c>
      <c r="S98" s="175">
        <v>2.6642357162985009E-2</v>
      </c>
    </row>
    <row r="99" spans="1:19" x14ac:dyDescent="0.55000000000000004">
      <c r="A99" s="169" t="s">
        <v>44</v>
      </c>
      <c r="B99" s="28">
        <v>299</v>
      </c>
      <c r="C99" s="45">
        <v>465</v>
      </c>
      <c r="D99" s="202">
        <v>166</v>
      </c>
      <c r="E99" s="203">
        <v>0.55518394648829428</v>
      </c>
      <c r="F99" s="204">
        <v>3.6075819548509309E-3</v>
      </c>
      <c r="G99" s="205">
        <v>5.1194539249146756E-3</v>
      </c>
      <c r="H99" s="28">
        <v>2891</v>
      </c>
      <c r="I99" s="45">
        <v>4723</v>
      </c>
      <c r="J99" s="202">
        <v>1832</v>
      </c>
      <c r="K99" s="203">
        <v>0.63369076444136974</v>
      </c>
      <c r="L99" s="204">
        <v>4.8426758506090618E-3</v>
      </c>
      <c r="M99" s="205">
        <v>7.3215838680223662E-3</v>
      </c>
      <c r="N99" s="33">
        <v>835720</v>
      </c>
      <c r="O99" s="191">
        <v>972783</v>
      </c>
      <c r="P99" s="217">
        <v>137063</v>
      </c>
      <c r="Q99" s="181">
        <v>0.16400588713923323</v>
      </c>
      <c r="R99" s="192">
        <v>1.4903368847572198E-2</v>
      </c>
      <c r="S99" s="181">
        <v>1.6322535583766191E-2</v>
      </c>
    </row>
    <row r="100" spans="1:19" s="8" customFormat="1" x14ac:dyDescent="0.55000000000000004">
      <c r="A100" s="171" t="s">
        <v>60</v>
      </c>
      <c r="B100" s="148">
        <v>229</v>
      </c>
      <c r="C100" s="138">
        <v>402</v>
      </c>
      <c r="D100" s="137">
        <v>173</v>
      </c>
      <c r="E100" s="211">
        <v>0.75545851528384278</v>
      </c>
      <c r="F100" s="212">
        <v>2.7629975507052281E-3</v>
      </c>
      <c r="G100" s="156">
        <v>4.4258504899262361E-3</v>
      </c>
      <c r="H100" s="148">
        <v>5150</v>
      </c>
      <c r="I100" s="138">
        <v>7777</v>
      </c>
      <c r="J100" s="137">
        <v>2627</v>
      </c>
      <c r="K100" s="211">
        <v>0.51009708737864079</v>
      </c>
      <c r="L100" s="212">
        <v>8.6266968628974979E-3</v>
      </c>
      <c r="M100" s="156">
        <v>1.2055887728479767E-2</v>
      </c>
      <c r="N100" s="152">
        <v>1864890</v>
      </c>
      <c r="O100" s="221">
        <v>2409278</v>
      </c>
      <c r="P100" s="222">
        <v>544388</v>
      </c>
      <c r="Q100" s="223">
        <v>0.29191426840188966</v>
      </c>
      <c r="R100" s="224">
        <v>3.3256525547012056E-2</v>
      </c>
      <c r="S100" s="223">
        <v>4.0425794741669047E-2</v>
      </c>
    </row>
    <row r="101" spans="1:19" x14ac:dyDescent="0.55000000000000004">
      <c r="A101" s="169" t="s">
        <v>45</v>
      </c>
      <c r="B101" s="28">
        <v>136</v>
      </c>
      <c r="C101" s="45">
        <v>261</v>
      </c>
      <c r="D101" s="202">
        <v>125</v>
      </c>
      <c r="E101" s="203">
        <v>0.91911764705882348</v>
      </c>
      <c r="F101" s="204">
        <v>1.6409068423402227E-3</v>
      </c>
      <c r="G101" s="205">
        <v>2.8734999449521082E-3</v>
      </c>
      <c r="H101" s="28">
        <v>2090</v>
      </c>
      <c r="I101" s="45">
        <v>3938</v>
      </c>
      <c r="J101" s="202">
        <v>1848</v>
      </c>
      <c r="K101" s="203">
        <v>0.88421052631578945</v>
      </c>
      <c r="L101" s="204">
        <v>3.5009313482438392E-3</v>
      </c>
      <c r="M101" s="205">
        <v>6.104678651762032E-3</v>
      </c>
      <c r="N101" s="33">
        <v>989628</v>
      </c>
      <c r="O101" s="191">
        <v>1488381</v>
      </c>
      <c r="P101" s="217">
        <v>498753</v>
      </c>
      <c r="Q101" s="181">
        <v>0.50398028350046686</v>
      </c>
      <c r="R101" s="192">
        <v>1.7648005439483534E-2</v>
      </c>
      <c r="S101" s="181">
        <v>2.4973865532910738E-2</v>
      </c>
    </row>
    <row r="102" spans="1:19" x14ac:dyDescent="0.55000000000000004">
      <c r="A102" s="170" t="s">
        <v>46</v>
      </c>
      <c r="B102" s="147">
        <v>47</v>
      </c>
      <c r="C102" s="59">
        <v>78</v>
      </c>
      <c r="D102" s="180">
        <v>31</v>
      </c>
      <c r="E102" s="190">
        <v>0.65957446808510634</v>
      </c>
      <c r="F102" s="201">
        <v>5.6707809992640054E-4</v>
      </c>
      <c r="G102" s="154">
        <v>8.5874710998568753E-4</v>
      </c>
      <c r="H102" s="147">
        <v>2313</v>
      </c>
      <c r="I102" s="59">
        <v>2627</v>
      </c>
      <c r="J102" s="180">
        <v>314</v>
      </c>
      <c r="K102" s="190">
        <v>0.13575443147427582</v>
      </c>
      <c r="L102" s="201">
        <v>3.8744756978411482E-3</v>
      </c>
      <c r="M102" s="154">
        <v>4.0723694307208888E-3</v>
      </c>
      <c r="N102" s="9">
        <v>594825</v>
      </c>
      <c r="O102" s="194">
        <v>623119</v>
      </c>
      <c r="P102" s="218">
        <v>28294</v>
      </c>
      <c r="Q102" s="175">
        <v>4.7566931450426599E-2</v>
      </c>
      <c r="R102" s="195">
        <v>1.0607495781789515E-2</v>
      </c>
      <c r="S102" s="175">
        <v>1.0455447978039094E-2</v>
      </c>
    </row>
    <row r="103" spans="1:19" x14ac:dyDescent="0.55000000000000004">
      <c r="A103" s="169" t="s">
        <v>47</v>
      </c>
      <c r="B103" s="28">
        <v>46</v>
      </c>
      <c r="C103" s="45">
        <v>63</v>
      </c>
      <c r="D103" s="202">
        <v>17</v>
      </c>
      <c r="E103" s="203">
        <v>0.36956521739130432</v>
      </c>
      <c r="F103" s="204">
        <v>5.5501260843860475E-4</v>
      </c>
      <c r="G103" s="205">
        <v>6.936034349884399E-4</v>
      </c>
      <c r="H103" s="28">
        <v>747</v>
      </c>
      <c r="I103" s="45">
        <v>1212</v>
      </c>
      <c r="J103" s="202">
        <v>465</v>
      </c>
      <c r="K103" s="203">
        <v>0.6224899598393574</v>
      </c>
      <c r="L103" s="204">
        <v>1.2512898168125109E-3</v>
      </c>
      <c r="M103" s="205">
        <v>1.8788396459968469E-3</v>
      </c>
      <c r="N103" s="33">
        <v>280437</v>
      </c>
      <c r="O103" s="191">
        <v>297778</v>
      </c>
      <c r="P103" s="217">
        <v>17341</v>
      </c>
      <c r="Q103" s="181">
        <v>6.1835635098079073E-2</v>
      </c>
      <c r="R103" s="192">
        <v>5.0010243257390093E-3</v>
      </c>
      <c r="S103" s="181">
        <v>4.9964812307192134E-3</v>
      </c>
    </row>
    <row r="104" spans="1:19" s="8" customFormat="1" x14ac:dyDescent="0.55000000000000004">
      <c r="A104" s="233" t="s">
        <v>61</v>
      </c>
      <c r="B104" s="148">
        <v>698</v>
      </c>
      <c r="C104" s="138">
        <v>1393</v>
      </c>
      <c r="D104" s="137">
        <v>695</v>
      </c>
      <c r="E104" s="211">
        <v>0.99570200573065903</v>
      </c>
      <c r="F104" s="212">
        <v>8.4217130584814375E-3</v>
      </c>
      <c r="G104" s="156">
        <v>1.5336342618077727E-2</v>
      </c>
      <c r="H104" s="148">
        <v>8661</v>
      </c>
      <c r="I104" s="138">
        <v>14149</v>
      </c>
      <c r="J104" s="137">
        <v>5488</v>
      </c>
      <c r="K104" s="211">
        <v>0.63364507562637107</v>
      </c>
      <c r="L104" s="212">
        <v>1.4507926510593249E-2</v>
      </c>
      <c r="M104" s="156">
        <v>2.1933747649512697E-2</v>
      </c>
      <c r="N104" s="152">
        <v>1224400</v>
      </c>
      <c r="O104" s="221">
        <v>1717976</v>
      </c>
      <c r="P104" s="222">
        <v>493576</v>
      </c>
      <c r="Q104" s="223">
        <v>0.40311662855276054</v>
      </c>
      <c r="R104" s="224">
        <v>2.1834687236116642E-2</v>
      </c>
      <c r="S104" s="223">
        <v>2.8826289513752094E-2</v>
      </c>
    </row>
    <row r="105" spans="1:19" x14ac:dyDescent="0.55000000000000004">
      <c r="A105" s="169" t="s">
        <v>48</v>
      </c>
      <c r="B105" s="28">
        <v>274</v>
      </c>
      <c r="C105" s="45">
        <v>493</v>
      </c>
      <c r="D105" s="202">
        <v>219</v>
      </c>
      <c r="E105" s="203">
        <v>0.7992700729927007</v>
      </c>
      <c r="F105" s="204">
        <v>3.3059446676560371E-3</v>
      </c>
      <c r="G105" s="205">
        <v>5.4277221182428715E-3</v>
      </c>
      <c r="H105" s="28">
        <v>2353</v>
      </c>
      <c r="I105" s="45">
        <v>4121</v>
      </c>
      <c r="J105" s="202">
        <v>1768</v>
      </c>
      <c r="K105" s="203">
        <v>0.75138121546961323</v>
      </c>
      <c r="L105" s="204">
        <v>3.9414791686209344E-3</v>
      </c>
      <c r="M105" s="205">
        <v>6.3883648359348236E-3</v>
      </c>
      <c r="N105" s="33">
        <v>341727</v>
      </c>
      <c r="O105" s="191">
        <v>488225</v>
      </c>
      <c r="P105" s="217">
        <v>146498</v>
      </c>
      <c r="Q105" s="181">
        <v>0.42869893218855987</v>
      </c>
      <c r="R105" s="192">
        <v>6.094006995374413E-3</v>
      </c>
      <c r="S105" s="181">
        <v>8.1920324834873215E-3</v>
      </c>
    </row>
    <row r="106" spans="1:19" x14ac:dyDescent="0.55000000000000004">
      <c r="A106" s="170" t="s">
        <v>49</v>
      </c>
      <c r="B106" s="147">
        <v>86</v>
      </c>
      <c r="C106" s="59">
        <v>171</v>
      </c>
      <c r="D106" s="180">
        <v>85</v>
      </c>
      <c r="E106" s="190">
        <v>0.98837209302325579</v>
      </c>
      <c r="F106" s="201">
        <v>1.037632267950435E-3</v>
      </c>
      <c r="G106" s="154">
        <v>1.8826378949686228E-3</v>
      </c>
      <c r="H106" s="147">
        <v>923</v>
      </c>
      <c r="I106" s="59">
        <v>1714</v>
      </c>
      <c r="J106" s="180">
        <v>791</v>
      </c>
      <c r="K106" s="190">
        <v>0.85698808234019497</v>
      </c>
      <c r="L106" s="201">
        <v>1.546105088243571E-3</v>
      </c>
      <c r="M106" s="154">
        <v>2.6570389053123724E-3</v>
      </c>
      <c r="N106" s="9">
        <v>165974</v>
      </c>
      <c r="O106" s="194">
        <v>249596</v>
      </c>
      <c r="P106" s="218">
        <v>83622</v>
      </c>
      <c r="Q106" s="175">
        <v>0.50382590044223796</v>
      </c>
      <c r="R106" s="195">
        <v>2.9598091957915907E-3</v>
      </c>
      <c r="S106" s="175">
        <v>4.1880250698929835E-3</v>
      </c>
    </row>
    <row r="107" spans="1:19" x14ac:dyDescent="0.55000000000000004">
      <c r="A107" s="169" t="s">
        <v>50</v>
      </c>
      <c r="B107" s="28">
        <v>167</v>
      </c>
      <c r="C107" s="45">
        <v>288</v>
      </c>
      <c r="D107" s="202">
        <v>121</v>
      </c>
      <c r="E107" s="203">
        <v>0.72455089820359286</v>
      </c>
      <c r="F107" s="204">
        <v>2.0149370784618911E-3</v>
      </c>
      <c r="G107" s="205">
        <v>3.1707585599471538E-3</v>
      </c>
      <c r="H107" s="28">
        <v>3627</v>
      </c>
      <c r="I107" s="45">
        <v>5050</v>
      </c>
      <c r="J107" s="202">
        <v>1423</v>
      </c>
      <c r="K107" s="203">
        <v>0.39233526330300522</v>
      </c>
      <c r="L107" s="204">
        <v>6.0755397129571313E-3</v>
      </c>
      <c r="M107" s="205">
        <v>7.8284985249868627E-3</v>
      </c>
      <c r="N107" s="33">
        <v>426715</v>
      </c>
      <c r="O107" s="191">
        <v>513042</v>
      </c>
      <c r="P107" s="217">
        <v>86327</v>
      </c>
      <c r="Q107" s="181">
        <v>0.20230598877470912</v>
      </c>
      <c r="R107" s="192">
        <v>7.6095953642269787E-3</v>
      </c>
      <c r="S107" s="181">
        <v>8.6084422743474883E-3</v>
      </c>
    </row>
    <row r="108" spans="1:19" x14ac:dyDescent="0.55000000000000004">
      <c r="A108" s="170" t="s">
        <v>51</v>
      </c>
      <c r="B108" s="147">
        <v>171</v>
      </c>
      <c r="C108" s="59">
        <v>441</v>
      </c>
      <c r="D108" s="180">
        <v>270</v>
      </c>
      <c r="E108" s="190">
        <v>1.5789473684210527</v>
      </c>
      <c r="F108" s="201">
        <v>2.0631990444130743E-3</v>
      </c>
      <c r="G108" s="154">
        <v>4.8552240449190797E-3</v>
      </c>
      <c r="H108" s="147">
        <v>1758</v>
      </c>
      <c r="I108" s="59">
        <v>3264</v>
      </c>
      <c r="J108" s="180">
        <v>1506</v>
      </c>
      <c r="K108" s="190">
        <v>0.85665529010238906</v>
      </c>
      <c r="L108" s="201">
        <v>2.9448025407716118E-3</v>
      </c>
      <c r="M108" s="154">
        <v>5.0598453832786374E-3</v>
      </c>
      <c r="N108" s="9">
        <v>289984</v>
      </c>
      <c r="O108" s="194">
        <v>467113</v>
      </c>
      <c r="P108" s="218">
        <v>177129</v>
      </c>
      <c r="Q108" s="175">
        <v>0.61082335577135294</v>
      </c>
      <c r="R108" s="195">
        <v>5.1712756807236592E-3</v>
      </c>
      <c r="S108" s="175">
        <v>7.8377896860242994E-3</v>
      </c>
    </row>
    <row r="109" spans="1:19" s="8" customFormat="1" x14ac:dyDescent="0.55000000000000004">
      <c r="A109" s="234" t="s">
        <v>62</v>
      </c>
      <c r="B109" s="149">
        <v>81075</v>
      </c>
      <c r="C109" s="139">
        <v>87510</v>
      </c>
      <c r="D109" s="213">
        <v>6435</v>
      </c>
      <c r="E109" s="214">
        <v>7.9370952821461616E-2</v>
      </c>
      <c r="F109" s="215">
        <v>0.97820972237304082</v>
      </c>
      <c r="G109" s="216">
        <v>0.96344819993394248</v>
      </c>
      <c r="H109" s="149">
        <v>569647</v>
      </c>
      <c r="I109" s="139">
        <v>600314</v>
      </c>
      <c r="J109" s="213">
        <v>30667</v>
      </c>
      <c r="K109" s="214">
        <v>5.3835094365457907E-2</v>
      </c>
      <c r="L109" s="215">
        <v>0.95420815298232453</v>
      </c>
      <c r="M109" s="216">
        <v>0.93060539871860659</v>
      </c>
      <c r="N109" s="140">
        <v>48209395</v>
      </c>
      <c r="O109" s="227">
        <v>48699249</v>
      </c>
      <c r="P109" s="228">
        <v>489854</v>
      </c>
      <c r="Q109" s="229">
        <v>1.0160965513049893E-2</v>
      </c>
      <c r="R109" s="230">
        <v>0.85971664624910604</v>
      </c>
      <c r="S109" s="229">
        <v>0.8171351932601516</v>
      </c>
    </row>
    <row r="110" spans="1:19" x14ac:dyDescent="0.55000000000000004">
      <c r="A110" s="170" t="s">
        <v>52</v>
      </c>
      <c r="B110" s="147">
        <v>78284</v>
      </c>
      <c r="C110" s="59">
        <v>83545</v>
      </c>
      <c r="D110" s="180">
        <v>5261</v>
      </c>
      <c r="E110" s="190">
        <v>6.7204026365540848E-2</v>
      </c>
      <c r="F110" s="201">
        <v>0.94453493563060287</v>
      </c>
      <c r="G110" s="154">
        <v>0.91979522184300344</v>
      </c>
      <c r="H110" s="147">
        <v>546599</v>
      </c>
      <c r="I110" s="59">
        <v>565811</v>
      </c>
      <c r="J110" s="180">
        <v>19212</v>
      </c>
      <c r="K110" s="190">
        <v>3.5148253106939455E-2</v>
      </c>
      <c r="L110" s="201">
        <v>0.91560075311901157</v>
      </c>
      <c r="M110" s="154">
        <v>0.87711892651907752</v>
      </c>
      <c r="N110" s="9">
        <v>45134686</v>
      </c>
      <c r="O110" s="194">
        <v>44355038</v>
      </c>
      <c r="P110" s="218">
        <v>-779648</v>
      </c>
      <c r="Q110" s="175">
        <v>-1.7273810213280314E-2</v>
      </c>
      <c r="R110" s="195">
        <v>0.80488545598687722</v>
      </c>
      <c r="S110" s="175">
        <v>0.74424274074927455</v>
      </c>
    </row>
    <row r="111" spans="1:19" x14ac:dyDescent="0.55000000000000004">
      <c r="A111" s="169" t="s">
        <v>53</v>
      </c>
      <c r="B111" s="28">
        <v>503</v>
      </c>
      <c r="C111" s="45">
        <v>635</v>
      </c>
      <c r="D111" s="202">
        <v>132</v>
      </c>
      <c r="E111" s="203">
        <v>0.2624254473161034</v>
      </c>
      <c r="F111" s="204">
        <v>6.0689422183612647E-3</v>
      </c>
      <c r="G111" s="205">
        <v>6.9910822415501488E-3</v>
      </c>
      <c r="H111" s="28">
        <v>3759</v>
      </c>
      <c r="I111" s="45">
        <v>4034</v>
      </c>
      <c r="J111" s="202">
        <v>275</v>
      </c>
      <c r="K111" s="203">
        <v>7.3157754722000534E-2</v>
      </c>
      <c r="L111" s="204">
        <v>6.2966511665304261E-3</v>
      </c>
      <c r="M111" s="205">
        <v>6.2534976336231689E-3</v>
      </c>
      <c r="N111" s="33">
        <v>531087</v>
      </c>
      <c r="O111" s="191">
        <v>507465</v>
      </c>
      <c r="P111" s="217">
        <v>-23622</v>
      </c>
      <c r="Q111" s="181">
        <v>-4.4478588253901906E-2</v>
      </c>
      <c r="R111" s="192">
        <v>9.4708580040570711E-3</v>
      </c>
      <c r="S111" s="181">
        <v>8.5148645895496838E-3</v>
      </c>
    </row>
    <row r="112" spans="1:19" x14ac:dyDescent="0.55000000000000004">
      <c r="A112" s="170" t="s">
        <v>605</v>
      </c>
      <c r="B112" s="47" t="s">
        <v>604</v>
      </c>
      <c r="C112" s="46">
        <v>71</v>
      </c>
      <c r="D112" s="180" t="s">
        <v>604</v>
      </c>
      <c r="E112" s="190" t="s">
        <v>604</v>
      </c>
      <c r="F112" s="201" t="s">
        <v>604</v>
      </c>
      <c r="G112" s="154">
        <v>7.8168006165363867E-4</v>
      </c>
      <c r="H112" s="47" t="s">
        <v>604</v>
      </c>
      <c r="I112" s="46">
        <v>965</v>
      </c>
      <c r="J112" s="180" t="s">
        <v>604</v>
      </c>
      <c r="K112" s="190" t="s">
        <v>604</v>
      </c>
      <c r="L112" s="201" t="s">
        <v>604</v>
      </c>
      <c r="M112" s="154">
        <v>1.4959408072499646E-3</v>
      </c>
      <c r="N112" s="9" t="s">
        <v>604</v>
      </c>
      <c r="O112" s="194">
        <v>67768</v>
      </c>
      <c r="P112" s="59" t="s">
        <v>604</v>
      </c>
      <c r="Q112" s="179" t="s">
        <v>604</v>
      </c>
      <c r="R112" s="59" t="s">
        <v>604</v>
      </c>
      <c r="S112" s="175">
        <v>1.1370938754487559E-3</v>
      </c>
    </row>
    <row r="113" spans="1:19" x14ac:dyDescent="0.55000000000000004">
      <c r="A113" s="169" t="s">
        <v>606</v>
      </c>
      <c r="B113" s="33" t="s">
        <v>604</v>
      </c>
      <c r="C113" s="45">
        <v>57</v>
      </c>
      <c r="D113" s="202" t="s">
        <v>604</v>
      </c>
      <c r="E113" s="203" t="s">
        <v>604</v>
      </c>
      <c r="F113" s="204" t="s">
        <v>604</v>
      </c>
      <c r="G113" s="205">
        <v>6.2754596498954093E-4</v>
      </c>
      <c r="H113" s="33" t="s">
        <v>604</v>
      </c>
      <c r="I113" s="45">
        <v>714</v>
      </c>
      <c r="J113" s="202" t="s">
        <v>604</v>
      </c>
      <c r="K113" s="203" t="s">
        <v>604</v>
      </c>
      <c r="L113" s="204" t="s">
        <v>604</v>
      </c>
      <c r="M113" s="205">
        <v>1.1068411775922019E-3</v>
      </c>
      <c r="N113" s="33" t="s">
        <v>604</v>
      </c>
      <c r="O113" s="191">
        <v>100981</v>
      </c>
      <c r="P113" s="45" t="s">
        <v>604</v>
      </c>
      <c r="Q113" s="77" t="s">
        <v>604</v>
      </c>
      <c r="R113" s="45" t="s">
        <v>604</v>
      </c>
      <c r="S113" s="181">
        <v>1.6943819595781316E-3</v>
      </c>
    </row>
    <row r="114" spans="1:19" x14ac:dyDescent="0.55000000000000004">
      <c r="A114" s="170" t="s">
        <v>56</v>
      </c>
      <c r="B114" s="47">
        <v>2201</v>
      </c>
      <c r="C114" s="46">
        <v>3202</v>
      </c>
      <c r="D114" s="180">
        <v>1001</v>
      </c>
      <c r="E114" s="190">
        <v>0.45479327578373469</v>
      </c>
      <c r="F114" s="201">
        <v>2.6556146764638456E-2</v>
      </c>
      <c r="G114" s="154">
        <v>3.5252669822745789E-2</v>
      </c>
      <c r="H114" s="47">
        <v>18558</v>
      </c>
      <c r="I114" s="46">
        <v>28790</v>
      </c>
      <c r="J114" s="180">
        <v>10232</v>
      </c>
      <c r="K114" s="190">
        <v>0.55135251643496064</v>
      </c>
      <c r="L114" s="201">
        <v>3.1086260268281898E-2</v>
      </c>
      <c r="M114" s="154">
        <v>4.4630192581063717E-2</v>
      </c>
      <c r="N114" s="9">
        <v>2485942</v>
      </c>
      <c r="O114" s="194">
        <v>3667997</v>
      </c>
      <c r="P114" s="218">
        <v>1182055</v>
      </c>
      <c r="Q114" s="175">
        <v>0.47549580802770136</v>
      </c>
      <c r="R114" s="195">
        <v>4.4331726606604276E-2</v>
      </c>
      <c r="S114" s="175">
        <v>6.1546112086300474E-2</v>
      </c>
    </row>
    <row r="115" spans="1:19" s="8" customFormat="1" x14ac:dyDescent="0.55000000000000004">
      <c r="A115" s="172" t="s">
        <v>63</v>
      </c>
      <c r="B115" s="140">
        <v>85</v>
      </c>
      <c r="C115" s="139">
        <v>330</v>
      </c>
      <c r="D115" s="213">
        <v>245</v>
      </c>
      <c r="E115" s="214">
        <v>2.8823529411764706</v>
      </c>
      <c r="F115" s="215">
        <v>1.0255667764626393E-3</v>
      </c>
      <c r="G115" s="216">
        <v>3.6331608499394472E-3</v>
      </c>
      <c r="H115" s="140">
        <v>1093</v>
      </c>
      <c r="I115" s="139">
        <v>4375</v>
      </c>
      <c r="J115" s="213">
        <v>3282</v>
      </c>
      <c r="K115" s="214">
        <v>3.0027447392497715</v>
      </c>
      <c r="L115" s="215">
        <v>1.8308698390576631E-3</v>
      </c>
      <c r="M115" s="216">
        <v>6.7821150587757464E-3</v>
      </c>
      <c r="N115" s="140">
        <v>563696</v>
      </c>
      <c r="O115" s="227">
        <v>1255619</v>
      </c>
      <c r="P115" s="228">
        <v>691923</v>
      </c>
      <c r="Q115" s="229">
        <v>1.2274754477590759</v>
      </c>
      <c r="R115" s="230">
        <v>1.005237328997877E-2</v>
      </c>
      <c r="S115" s="229">
        <v>2.1068301776606829E-2</v>
      </c>
    </row>
    <row r="116" spans="1:19" x14ac:dyDescent="0.55000000000000004">
      <c r="A116" s="170" t="s">
        <v>57</v>
      </c>
      <c r="B116" s="47">
        <v>4</v>
      </c>
      <c r="C116" s="46">
        <v>33</v>
      </c>
      <c r="D116" s="180">
        <v>29</v>
      </c>
      <c r="E116" s="190">
        <v>7.25</v>
      </c>
      <c r="F116" s="201">
        <v>4.8261965951183025E-5</v>
      </c>
      <c r="G116" s="154">
        <v>3.6331608499394475E-4</v>
      </c>
      <c r="H116" s="47">
        <v>364</v>
      </c>
      <c r="I116" s="46">
        <v>865</v>
      </c>
      <c r="J116" s="180">
        <v>501</v>
      </c>
      <c r="K116" s="190">
        <v>1.3763736263736264</v>
      </c>
      <c r="L116" s="201">
        <v>6.0973158409605621E-4</v>
      </c>
      <c r="M116" s="154">
        <v>1.3409210344779478E-3</v>
      </c>
      <c r="N116" s="47">
        <v>230600</v>
      </c>
      <c r="O116" s="161">
        <v>331844</v>
      </c>
      <c r="P116" s="218">
        <v>101244</v>
      </c>
      <c r="Q116" s="175">
        <v>0.43904596704249782</v>
      </c>
      <c r="R116" s="195">
        <v>4.1122826499906057E-3</v>
      </c>
      <c r="S116" s="175">
        <v>5.5680819856630996E-3</v>
      </c>
    </row>
    <row r="117" spans="1:19" ht="14.7" thickBot="1" x14ac:dyDescent="0.6">
      <c r="A117" s="235" t="s">
        <v>58</v>
      </c>
      <c r="B117" s="17">
        <v>81</v>
      </c>
      <c r="C117" s="40">
        <v>297</v>
      </c>
      <c r="D117" s="206">
        <v>216</v>
      </c>
      <c r="E117" s="207">
        <v>2.6666666666666665</v>
      </c>
      <c r="F117" s="208">
        <v>9.7730481051145615E-4</v>
      </c>
      <c r="G117" s="209">
        <v>3.2698447649455024E-3</v>
      </c>
      <c r="H117" s="17">
        <v>729</v>
      </c>
      <c r="I117" s="40">
        <v>3510</v>
      </c>
      <c r="J117" s="206">
        <v>2781</v>
      </c>
      <c r="K117" s="207">
        <v>3.8148148148148149</v>
      </c>
      <c r="L117" s="208">
        <v>1.221138254961607E-3</v>
      </c>
      <c r="M117" s="209">
        <v>5.4411940242977989E-3</v>
      </c>
      <c r="N117" s="17">
        <v>333096</v>
      </c>
      <c r="O117" s="197">
        <v>923775</v>
      </c>
      <c r="P117" s="219">
        <v>590679</v>
      </c>
      <c r="Q117" s="183">
        <v>1.7732995893075869</v>
      </c>
      <c r="R117" s="198">
        <v>5.9400906399881643E-3</v>
      </c>
      <c r="S117" s="183">
        <v>1.5500219790943728E-2</v>
      </c>
    </row>
    <row r="119" spans="1:19" x14ac:dyDescent="0.55000000000000004">
      <c r="B119" s="30"/>
      <c r="C119" s="30"/>
      <c r="F119" s="18"/>
      <c r="G119" s="18"/>
    </row>
    <row r="120" spans="1:19" ht="18.3" x14ac:dyDescent="0.7">
      <c r="A120" s="19" t="s">
        <v>8</v>
      </c>
      <c r="B120" s="15"/>
      <c r="C120" s="15"/>
    </row>
    <row r="121" spans="1:19" ht="14.7" thickBot="1" x14ac:dyDescent="0.6"/>
    <row r="122" spans="1:19" ht="14.7" thickBot="1" x14ac:dyDescent="0.6">
      <c r="A122" s="501"/>
      <c r="B122" s="504" t="s">
        <v>8</v>
      </c>
      <c r="C122" s="489"/>
      <c r="D122" s="489"/>
      <c r="E122" s="489"/>
      <c r="F122" s="489"/>
      <c r="G122" s="499"/>
      <c r="H122" s="504" t="s">
        <v>12</v>
      </c>
      <c r="I122" s="489"/>
      <c r="J122" s="489"/>
      <c r="K122" s="489"/>
      <c r="L122" s="489"/>
      <c r="M122" s="499"/>
      <c r="N122" s="504" t="s">
        <v>13</v>
      </c>
      <c r="O122" s="489"/>
      <c r="P122" s="489"/>
      <c r="Q122" s="489"/>
      <c r="R122" s="489"/>
      <c r="S122" s="499"/>
    </row>
    <row r="123" spans="1:19" ht="14.7" thickBot="1" x14ac:dyDescent="0.6">
      <c r="A123" s="502"/>
      <c r="B123" s="492" t="s">
        <v>15</v>
      </c>
      <c r="C123" s="490"/>
      <c r="D123" s="490"/>
      <c r="E123" s="491"/>
      <c r="F123" s="493" t="s">
        <v>19</v>
      </c>
      <c r="G123" s="491"/>
      <c r="H123" s="492" t="s">
        <v>15</v>
      </c>
      <c r="I123" s="490"/>
      <c r="J123" s="490"/>
      <c r="K123" s="491"/>
      <c r="L123" s="493" t="s">
        <v>19</v>
      </c>
      <c r="M123" s="491"/>
      <c r="N123" s="492" t="s">
        <v>15</v>
      </c>
      <c r="O123" s="490"/>
      <c r="P123" s="490"/>
      <c r="Q123" s="491"/>
      <c r="R123" s="493" t="s">
        <v>19</v>
      </c>
      <c r="S123" s="491"/>
    </row>
    <row r="124" spans="1:19" ht="14.7" thickBot="1" x14ac:dyDescent="0.6">
      <c r="A124" s="503"/>
      <c r="B124" s="21">
        <v>2011</v>
      </c>
      <c r="C124" s="22">
        <v>2021</v>
      </c>
      <c r="D124" s="22" t="s">
        <v>20</v>
      </c>
      <c r="E124" s="123" t="s">
        <v>21</v>
      </c>
      <c r="F124" s="122">
        <v>2011</v>
      </c>
      <c r="G124" s="123">
        <v>2021</v>
      </c>
      <c r="H124" s="21">
        <v>2011</v>
      </c>
      <c r="I124" s="22">
        <v>2021</v>
      </c>
      <c r="J124" s="22" t="s">
        <v>20</v>
      </c>
      <c r="K124" s="123" t="s">
        <v>21</v>
      </c>
      <c r="L124" s="122">
        <v>2011</v>
      </c>
      <c r="M124" s="123">
        <v>2021</v>
      </c>
      <c r="N124" s="21">
        <v>2011</v>
      </c>
      <c r="O124" s="22">
        <v>2021</v>
      </c>
      <c r="P124" s="22" t="s">
        <v>20</v>
      </c>
      <c r="Q124" s="123" t="s">
        <v>21</v>
      </c>
      <c r="R124" s="122">
        <v>2011</v>
      </c>
      <c r="S124" s="123">
        <v>2021</v>
      </c>
    </row>
    <row r="125" spans="1:19" s="8" customFormat="1" x14ac:dyDescent="0.55000000000000004">
      <c r="A125" s="232" t="s">
        <v>59</v>
      </c>
      <c r="B125" s="210">
        <v>473</v>
      </c>
      <c r="C125" s="137">
        <v>625</v>
      </c>
      <c r="D125" s="137">
        <v>152</v>
      </c>
      <c r="E125" s="211">
        <v>0.32135306553911203</v>
      </c>
      <c r="F125" s="212">
        <v>5.7710374446383033E-3</v>
      </c>
      <c r="G125" s="156">
        <v>7.1835777665394691E-3</v>
      </c>
      <c r="H125" s="210">
        <v>12433</v>
      </c>
      <c r="I125" s="137">
        <v>18464</v>
      </c>
      <c r="J125" s="137">
        <v>6031</v>
      </c>
      <c r="K125" s="211">
        <v>0.48508002895519986</v>
      </c>
      <c r="L125" s="212">
        <v>2.0826353805127106E-2</v>
      </c>
      <c r="M125" s="156">
        <v>2.8622850844625233E-2</v>
      </c>
      <c r="N125" s="151">
        <v>4213531</v>
      </c>
      <c r="O125" s="136">
        <v>5515420</v>
      </c>
      <c r="P125" s="155">
        <v>1301889</v>
      </c>
      <c r="Q125" s="156">
        <v>0.30897814683219371</v>
      </c>
      <c r="R125" s="220">
        <v>7.5139767677786504E-2</v>
      </c>
      <c r="S125" s="156">
        <v>9.2544420707820471E-2</v>
      </c>
    </row>
    <row r="126" spans="1:19" x14ac:dyDescent="0.55000000000000004">
      <c r="A126" s="169" t="s">
        <v>40</v>
      </c>
      <c r="B126" s="28">
        <v>1</v>
      </c>
      <c r="C126" s="45">
        <v>16</v>
      </c>
      <c r="D126" s="202">
        <v>15</v>
      </c>
      <c r="E126" s="203">
        <v>15</v>
      </c>
      <c r="F126" s="204">
        <v>1.2200924830102122E-5</v>
      </c>
      <c r="G126" s="205">
        <v>1.8389959082341041E-4</v>
      </c>
      <c r="H126" s="28">
        <v>960</v>
      </c>
      <c r="I126" s="45">
        <v>1563</v>
      </c>
      <c r="J126" s="202">
        <v>603</v>
      </c>
      <c r="K126" s="203">
        <v>0.62812500000000004</v>
      </c>
      <c r="L126" s="204">
        <v>1.6080832987148735E-3</v>
      </c>
      <c r="M126" s="205">
        <v>2.422959048426627E-3</v>
      </c>
      <c r="N126" s="33">
        <v>447201</v>
      </c>
      <c r="O126" s="191">
        <v>644881</v>
      </c>
      <c r="P126" s="217">
        <v>197680</v>
      </c>
      <c r="Q126" s="181">
        <v>0.44203836753495634</v>
      </c>
      <c r="R126" s="192">
        <v>7.9749215670357719E-3</v>
      </c>
      <c r="S126" s="181">
        <v>1.0820597265571791E-2</v>
      </c>
    </row>
    <row r="127" spans="1:19" x14ac:dyDescent="0.55000000000000004">
      <c r="A127" s="170" t="s">
        <v>41</v>
      </c>
      <c r="B127" s="147">
        <v>129</v>
      </c>
      <c r="C127" s="59">
        <v>151</v>
      </c>
      <c r="D127" s="180">
        <v>22</v>
      </c>
      <c r="E127" s="190">
        <v>0.17054263565891473</v>
      </c>
      <c r="F127" s="201">
        <v>1.5739193030831738E-3</v>
      </c>
      <c r="G127" s="154">
        <v>1.7355523883959359E-3</v>
      </c>
      <c r="H127" s="147">
        <v>1911</v>
      </c>
      <c r="I127" s="59">
        <v>2212</v>
      </c>
      <c r="J127" s="180">
        <v>301</v>
      </c>
      <c r="K127" s="190">
        <v>0.1575091575091575</v>
      </c>
      <c r="L127" s="201">
        <v>3.2010908165042949E-3</v>
      </c>
      <c r="M127" s="154">
        <v>3.4290373737170176E-3</v>
      </c>
      <c r="N127" s="9">
        <v>393141</v>
      </c>
      <c r="O127" s="194">
        <v>445619</v>
      </c>
      <c r="P127" s="218">
        <v>52478</v>
      </c>
      <c r="Q127" s="175">
        <v>0.13348391544000754</v>
      </c>
      <c r="R127" s="195">
        <v>7.010871263226178E-3</v>
      </c>
      <c r="S127" s="175">
        <v>7.4771372282434068E-3</v>
      </c>
    </row>
    <row r="128" spans="1:19" x14ac:dyDescent="0.55000000000000004">
      <c r="A128" s="169" t="s">
        <v>42</v>
      </c>
      <c r="B128" s="28">
        <v>159</v>
      </c>
      <c r="C128" s="45">
        <v>139</v>
      </c>
      <c r="D128" s="202">
        <v>-20</v>
      </c>
      <c r="E128" s="203">
        <v>-0.12578616352201258</v>
      </c>
      <c r="F128" s="204">
        <v>1.9399470479862374E-3</v>
      </c>
      <c r="G128" s="205">
        <v>1.597627695278378E-3</v>
      </c>
      <c r="H128" s="28">
        <v>5729</v>
      </c>
      <c r="I128" s="45">
        <v>8250</v>
      </c>
      <c r="J128" s="202">
        <v>2521</v>
      </c>
      <c r="K128" s="203">
        <v>0.44004189212777101</v>
      </c>
      <c r="L128" s="204">
        <v>9.5965721024349054E-3</v>
      </c>
      <c r="M128" s="205">
        <v>1.2789131253691409E-2</v>
      </c>
      <c r="N128" s="33">
        <v>1412958</v>
      </c>
      <c r="O128" s="191">
        <v>1864318</v>
      </c>
      <c r="P128" s="217">
        <v>451360</v>
      </c>
      <c r="Q128" s="181">
        <v>0.31944332386383745</v>
      </c>
      <c r="R128" s="192">
        <v>2.5197236203666203E-2</v>
      </c>
      <c r="S128" s="181">
        <v>3.1281793467254071E-2</v>
      </c>
    </row>
    <row r="129" spans="1:19" x14ac:dyDescent="0.55000000000000004">
      <c r="A129" s="170" t="s">
        <v>43</v>
      </c>
      <c r="B129" s="147">
        <v>25</v>
      </c>
      <c r="C129" s="59">
        <v>35</v>
      </c>
      <c r="D129" s="180">
        <v>10</v>
      </c>
      <c r="E129" s="190">
        <v>0.4</v>
      </c>
      <c r="F129" s="201">
        <v>3.0502312075255305E-4</v>
      </c>
      <c r="G129" s="154">
        <v>4.0228035492621031E-4</v>
      </c>
      <c r="H129" s="147">
        <v>942</v>
      </c>
      <c r="I129" s="59">
        <v>1716</v>
      </c>
      <c r="J129" s="180">
        <v>774</v>
      </c>
      <c r="K129" s="190">
        <v>0.82165605095541405</v>
      </c>
      <c r="L129" s="201">
        <v>1.5779317368639694E-3</v>
      </c>
      <c r="M129" s="154">
        <v>2.6601393007678127E-3</v>
      </c>
      <c r="N129" s="9">
        <v>1124511</v>
      </c>
      <c r="O129" s="194">
        <v>1587819</v>
      </c>
      <c r="P129" s="218">
        <v>463308</v>
      </c>
      <c r="Q129" s="175">
        <v>0.41200841965974544</v>
      </c>
      <c r="R129" s="195">
        <v>2.005336979628615E-2</v>
      </c>
      <c r="S129" s="175">
        <v>2.6642357162985009E-2</v>
      </c>
    </row>
    <row r="130" spans="1:19" x14ac:dyDescent="0.55000000000000004">
      <c r="A130" s="169" t="s">
        <v>44</v>
      </c>
      <c r="B130" s="28">
        <v>159</v>
      </c>
      <c r="C130" s="45">
        <v>284</v>
      </c>
      <c r="D130" s="202">
        <v>125</v>
      </c>
      <c r="E130" s="203">
        <v>0.78616352201257866</v>
      </c>
      <c r="F130" s="204">
        <v>1.9399470479862374E-3</v>
      </c>
      <c r="G130" s="205">
        <v>3.2642177371155351E-3</v>
      </c>
      <c r="H130" s="28">
        <v>2891</v>
      </c>
      <c r="I130" s="45">
        <v>4723</v>
      </c>
      <c r="J130" s="202">
        <v>1832</v>
      </c>
      <c r="K130" s="203">
        <v>0.63369076444136974</v>
      </c>
      <c r="L130" s="204">
        <v>4.8426758506090618E-3</v>
      </c>
      <c r="M130" s="205">
        <v>7.3215838680223662E-3</v>
      </c>
      <c r="N130" s="33">
        <v>835720</v>
      </c>
      <c r="O130" s="191">
        <v>972783</v>
      </c>
      <c r="P130" s="217">
        <v>137063</v>
      </c>
      <c r="Q130" s="181">
        <v>0.16400588713923323</v>
      </c>
      <c r="R130" s="192">
        <v>1.4903368847572198E-2</v>
      </c>
      <c r="S130" s="181">
        <v>1.6322535583766191E-2</v>
      </c>
    </row>
    <row r="131" spans="1:19" s="8" customFormat="1" x14ac:dyDescent="0.55000000000000004">
      <c r="A131" s="171" t="s">
        <v>60</v>
      </c>
      <c r="B131" s="148">
        <v>199</v>
      </c>
      <c r="C131" s="138">
        <v>242</v>
      </c>
      <c r="D131" s="137">
        <v>43</v>
      </c>
      <c r="E131" s="211">
        <v>0.21608040201005024</v>
      </c>
      <c r="F131" s="212">
        <v>2.4279840411903222E-3</v>
      </c>
      <c r="G131" s="156">
        <v>2.7814813112040826E-3</v>
      </c>
      <c r="H131" s="148">
        <v>5150</v>
      </c>
      <c r="I131" s="138">
        <v>7777</v>
      </c>
      <c r="J131" s="137">
        <v>2627</v>
      </c>
      <c r="K131" s="211">
        <v>0.51009708737864079</v>
      </c>
      <c r="L131" s="212">
        <v>8.6266968628974979E-3</v>
      </c>
      <c r="M131" s="156">
        <v>1.2055887728479767E-2</v>
      </c>
      <c r="N131" s="152">
        <v>1864890</v>
      </c>
      <c r="O131" s="221">
        <v>2409278</v>
      </c>
      <c r="P131" s="222">
        <v>544388</v>
      </c>
      <c r="Q131" s="223">
        <v>0.29191426840188966</v>
      </c>
      <c r="R131" s="224">
        <v>3.3256525547012056E-2</v>
      </c>
      <c r="S131" s="223">
        <v>4.0425794741669047E-2</v>
      </c>
    </row>
    <row r="132" spans="1:19" x14ac:dyDescent="0.55000000000000004">
      <c r="A132" s="169" t="s">
        <v>45</v>
      </c>
      <c r="B132" s="28">
        <v>99</v>
      </c>
      <c r="C132" s="45">
        <v>117</v>
      </c>
      <c r="D132" s="202">
        <v>18</v>
      </c>
      <c r="E132" s="203">
        <v>0.18181818181818182</v>
      </c>
      <c r="F132" s="204">
        <v>1.20789155818011E-3</v>
      </c>
      <c r="G132" s="205">
        <v>1.3447657578961887E-3</v>
      </c>
      <c r="H132" s="28">
        <v>2090</v>
      </c>
      <c r="I132" s="45">
        <v>3938</v>
      </c>
      <c r="J132" s="202">
        <v>1848</v>
      </c>
      <c r="K132" s="203">
        <v>0.88421052631578945</v>
      </c>
      <c r="L132" s="204">
        <v>3.5009313482438392E-3</v>
      </c>
      <c r="M132" s="205">
        <v>6.104678651762032E-3</v>
      </c>
      <c r="N132" s="33">
        <v>989628</v>
      </c>
      <c r="O132" s="191">
        <v>1488381</v>
      </c>
      <c r="P132" s="217">
        <v>498753</v>
      </c>
      <c r="Q132" s="181">
        <v>0.50398028350046686</v>
      </c>
      <c r="R132" s="192">
        <v>1.7648005439483534E-2</v>
      </c>
      <c r="S132" s="181">
        <v>2.4973865532910738E-2</v>
      </c>
    </row>
    <row r="133" spans="1:19" x14ac:dyDescent="0.55000000000000004">
      <c r="A133" s="170" t="s">
        <v>46</v>
      </c>
      <c r="B133" s="147">
        <v>58</v>
      </c>
      <c r="C133" s="59">
        <v>82</v>
      </c>
      <c r="D133" s="180">
        <v>24</v>
      </c>
      <c r="E133" s="190">
        <v>0.41379310344827586</v>
      </c>
      <c r="F133" s="201">
        <v>7.0765364014592307E-4</v>
      </c>
      <c r="G133" s="154">
        <v>9.4248540296997842E-4</v>
      </c>
      <c r="H133" s="147">
        <v>2313</v>
      </c>
      <c r="I133" s="59">
        <v>2627</v>
      </c>
      <c r="J133" s="180">
        <v>314</v>
      </c>
      <c r="K133" s="190">
        <v>0.13575443147427582</v>
      </c>
      <c r="L133" s="201">
        <v>3.8744756978411482E-3</v>
      </c>
      <c r="M133" s="154">
        <v>4.0723694307208888E-3</v>
      </c>
      <c r="N133" s="9">
        <v>594825</v>
      </c>
      <c r="O133" s="194">
        <v>623119</v>
      </c>
      <c r="P133" s="218">
        <v>28294</v>
      </c>
      <c r="Q133" s="175">
        <v>4.7566931450426599E-2</v>
      </c>
      <c r="R133" s="195">
        <v>1.0607495781789515E-2</v>
      </c>
      <c r="S133" s="175">
        <v>1.0455447978039094E-2</v>
      </c>
    </row>
    <row r="134" spans="1:19" x14ac:dyDescent="0.55000000000000004">
      <c r="A134" s="169" t="s">
        <v>47</v>
      </c>
      <c r="B134" s="28">
        <v>42</v>
      </c>
      <c r="C134" s="45">
        <v>43</v>
      </c>
      <c r="D134" s="202">
        <v>1</v>
      </c>
      <c r="E134" s="203">
        <v>2.3809523809523808E-2</v>
      </c>
      <c r="F134" s="204">
        <v>5.1243884286428915E-4</v>
      </c>
      <c r="G134" s="205">
        <v>4.9423015033791553E-4</v>
      </c>
      <c r="H134" s="28">
        <v>747</v>
      </c>
      <c r="I134" s="45">
        <v>1212</v>
      </c>
      <c r="J134" s="202">
        <v>465</v>
      </c>
      <c r="K134" s="203">
        <v>0.6224899598393574</v>
      </c>
      <c r="L134" s="204">
        <v>1.2512898168125109E-3</v>
      </c>
      <c r="M134" s="205">
        <v>1.8788396459968469E-3</v>
      </c>
      <c r="N134" s="33">
        <v>280437</v>
      </c>
      <c r="O134" s="191">
        <v>297778</v>
      </c>
      <c r="P134" s="217">
        <v>17341</v>
      </c>
      <c r="Q134" s="181">
        <v>6.1835635098079073E-2</v>
      </c>
      <c r="R134" s="192">
        <v>5.0010243257390093E-3</v>
      </c>
      <c r="S134" s="181">
        <v>4.9964812307192134E-3</v>
      </c>
    </row>
    <row r="135" spans="1:19" s="8" customFormat="1" x14ac:dyDescent="0.55000000000000004">
      <c r="A135" s="233" t="s">
        <v>61</v>
      </c>
      <c r="B135" s="148">
        <v>528</v>
      </c>
      <c r="C135" s="138">
        <v>925</v>
      </c>
      <c r="D135" s="137">
        <v>397</v>
      </c>
      <c r="E135" s="211">
        <v>0.75189393939393945</v>
      </c>
      <c r="F135" s="212">
        <v>6.4420883102939202E-3</v>
      </c>
      <c r="G135" s="156">
        <v>1.0631695094478415E-2</v>
      </c>
      <c r="H135" s="148">
        <v>8661</v>
      </c>
      <c r="I135" s="138">
        <v>14149</v>
      </c>
      <c r="J135" s="137">
        <v>5488</v>
      </c>
      <c r="K135" s="211">
        <v>0.63364507562637107</v>
      </c>
      <c r="L135" s="212">
        <v>1.4507926510593249E-2</v>
      </c>
      <c r="M135" s="156">
        <v>2.1933747649512697E-2</v>
      </c>
      <c r="N135" s="152">
        <v>1224400</v>
      </c>
      <c r="O135" s="221">
        <v>1717976</v>
      </c>
      <c r="P135" s="222">
        <v>493576</v>
      </c>
      <c r="Q135" s="223">
        <v>0.40311662855276054</v>
      </c>
      <c r="R135" s="224">
        <v>2.1834687236116642E-2</v>
      </c>
      <c r="S135" s="223">
        <v>2.8826289513752094E-2</v>
      </c>
    </row>
    <row r="136" spans="1:19" x14ac:dyDescent="0.55000000000000004">
      <c r="A136" s="169" t="s">
        <v>48</v>
      </c>
      <c r="B136" s="28">
        <v>181</v>
      </c>
      <c r="C136" s="45">
        <v>303</v>
      </c>
      <c r="D136" s="202">
        <v>122</v>
      </c>
      <c r="E136" s="203">
        <v>0.67403314917127077</v>
      </c>
      <c r="F136" s="204">
        <v>2.2083673942484838E-3</v>
      </c>
      <c r="G136" s="205">
        <v>3.4825985012183346E-3</v>
      </c>
      <c r="H136" s="28">
        <v>2353</v>
      </c>
      <c r="I136" s="45">
        <v>4121</v>
      </c>
      <c r="J136" s="202">
        <v>1768</v>
      </c>
      <c r="K136" s="203">
        <v>0.75138121546961323</v>
      </c>
      <c r="L136" s="204">
        <v>3.9414791686209344E-3</v>
      </c>
      <c r="M136" s="205">
        <v>6.3883648359348236E-3</v>
      </c>
      <c r="N136" s="33">
        <v>341727</v>
      </c>
      <c r="O136" s="191">
        <v>488225</v>
      </c>
      <c r="P136" s="217">
        <v>146498</v>
      </c>
      <c r="Q136" s="181">
        <v>0.42869893218855987</v>
      </c>
      <c r="R136" s="192">
        <v>6.094006995374413E-3</v>
      </c>
      <c r="S136" s="181">
        <v>8.1920324834873215E-3</v>
      </c>
    </row>
    <row r="137" spans="1:19" x14ac:dyDescent="0.55000000000000004">
      <c r="A137" s="170" t="s">
        <v>49</v>
      </c>
      <c r="B137" s="147">
        <v>82</v>
      </c>
      <c r="C137" s="59">
        <v>135</v>
      </c>
      <c r="D137" s="180">
        <v>53</v>
      </c>
      <c r="E137" s="190">
        <v>0.64634146341463417</v>
      </c>
      <c r="F137" s="201">
        <v>1.0004758360683741E-3</v>
      </c>
      <c r="G137" s="154">
        <v>1.5516527975725253E-3</v>
      </c>
      <c r="H137" s="147">
        <v>923</v>
      </c>
      <c r="I137" s="59">
        <v>1714</v>
      </c>
      <c r="J137" s="180">
        <v>791</v>
      </c>
      <c r="K137" s="190">
        <v>0.85698808234019497</v>
      </c>
      <c r="L137" s="201">
        <v>1.546105088243571E-3</v>
      </c>
      <c r="M137" s="154">
        <v>2.6570389053123724E-3</v>
      </c>
      <c r="N137" s="9">
        <v>165974</v>
      </c>
      <c r="O137" s="194">
        <v>249596</v>
      </c>
      <c r="P137" s="218">
        <v>83622</v>
      </c>
      <c r="Q137" s="175">
        <v>0.50382590044223796</v>
      </c>
      <c r="R137" s="195">
        <v>2.9598091957915907E-3</v>
      </c>
      <c r="S137" s="175">
        <v>4.1880250698929835E-3</v>
      </c>
    </row>
    <row r="138" spans="1:19" x14ac:dyDescent="0.55000000000000004">
      <c r="A138" s="169" t="s">
        <v>50</v>
      </c>
      <c r="B138" s="28">
        <v>170</v>
      </c>
      <c r="C138" s="45">
        <v>257</v>
      </c>
      <c r="D138" s="202">
        <v>87</v>
      </c>
      <c r="E138" s="203">
        <v>0.5117647058823529</v>
      </c>
      <c r="F138" s="204">
        <v>2.0741572211173606E-3</v>
      </c>
      <c r="G138" s="205">
        <v>2.9538871776010299E-3</v>
      </c>
      <c r="H138" s="28">
        <v>3627</v>
      </c>
      <c r="I138" s="45">
        <v>5050</v>
      </c>
      <c r="J138" s="202">
        <v>1423</v>
      </c>
      <c r="K138" s="203">
        <v>0.39233526330300522</v>
      </c>
      <c r="L138" s="204">
        <v>6.0755397129571313E-3</v>
      </c>
      <c r="M138" s="205">
        <v>7.8284985249868627E-3</v>
      </c>
      <c r="N138" s="33">
        <v>426715</v>
      </c>
      <c r="O138" s="191">
        <v>513042</v>
      </c>
      <c r="P138" s="217">
        <v>86327</v>
      </c>
      <c r="Q138" s="181">
        <v>0.20230598877470912</v>
      </c>
      <c r="R138" s="192">
        <v>7.6095953642269787E-3</v>
      </c>
      <c r="S138" s="181">
        <v>8.6084422743474883E-3</v>
      </c>
    </row>
    <row r="139" spans="1:19" x14ac:dyDescent="0.55000000000000004">
      <c r="A139" s="170" t="s">
        <v>51</v>
      </c>
      <c r="B139" s="147">
        <v>95</v>
      </c>
      <c r="C139" s="59">
        <v>230</v>
      </c>
      <c r="D139" s="180">
        <v>135</v>
      </c>
      <c r="E139" s="190">
        <v>1.4210526315789473</v>
      </c>
      <c r="F139" s="201">
        <v>1.1590878588597015E-3</v>
      </c>
      <c r="G139" s="154">
        <v>2.6435566180865247E-3</v>
      </c>
      <c r="H139" s="147">
        <v>1758</v>
      </c>
      <c r="I139" s="59">
        <v>3264</v>
      </c>
      <c r="J139" s="180">
        <v>1506</v>
      </c>
      <c r="K139" s="190">
        <v>0.85665529010238906</v>
      </c>
      <c r="L139" s="201">
        <v>2.9448025407716118E-3</v>
      </c>
      <c r="M139" s="154">
        <v>5.0598453832786374E-3</v>
      </c>
      <c r="N139" s="9">
        <v>289984</v>
      </c>
      <c r="O139" s="194">
        <v>467113</v>
      </c>
      <c r="P139" s="218">
        <v>177129</v>
      </c>
      <c r="Q139" s="175">
        <v>0.61082335577135294</v>
      </c>
      <c r="R139" s="195">
        <v>5.1712756807236592E-3</v>
      </c>
      <c r="S139" s="175">
        <v>7.8377896860242994E-3</v>
      </c>
    </row>
    <row r="140" spans="1:19" s="8" customFormat="1" x14ac:dyDescent="0.55000000000000004">
      <c r="A140" s="234" t="s">
        <v>62</v>
      </c>
      <c r="B140" s="149">
        <v>80699</v>
      </c>
      <c r="C140" s="139">
        <v>84869</v>
      </c>
      <c r="D140" s="213">
        <v>4170</v>
      </c>
      <c r="E140" s="214">
        <v>5.1673502769551051E-2</v>
      </c>
      <c r="F140" s="215">
        <v>0.98460243286441107</v>
      </c>
      <c r="G140" s="216">
        <v>0.97546089834950123</v>
      </c>
      <c r="H140" s="149">
        <v>569647</v>
      </c>
      <c r="I140" s="139">
        <v>600314</v>
      </c>
      <c r="J140" s="213">
        <v>30667</v>
      </c>
      <c r="K140" s="214">
        <v>5.3835094365457907E-2</v>
      </c>
      <c r="L140" s="215">
        <v>0.95420815298232453</v>
      </c>
      <c r="M140" s="216">
        <v>0.93060539871860659</v>
      </c>
      <c r="N140" s="140">
        <v>48209395</v>
      </c>
      <c r="O140" s="227">
        <v>48699249</v>
      </c>
      <c r="P140" s="228">
        <v>489854</v>
      </c>
      <c r="Q140" s="229">
        <v>1.0160965513049893E-2</v>
      </c>
      <c r="R140" s="230">
        <v>0.85971664624910604</v>
      </c>
      <c r="S140" s="229">
        <v>0.8171351932601516</v>
      </c>
    </row>
    <row r="141" spans="1:19" x14ac:dyDescent="0.55000000000000004">
      <c r="A141" s="170" t="s">
        <v>52</v>
      </c>
      <c r="B141" s="147">
        <v>79227</v>
      </c>
      <c r="C141" s="59">
        <v>82401</v>
      </c>
      <c r="D141" s="180">
        <v>3174</v>
      </c>
      <c r="E141" s="190">
        <v>4.0062100041652469E-2</v>
      </c>
      <c r="F141" s="201">
        <v>0.96664267151450078</v>
      </c>
      <c r="G141" s="154">
        <v>0.94709438646499011</v>
      </c>
      <c r="H141" s="147">
        <v>546599</v>
      </c>
      <c r="I141" s="59">
        <v>565811</v>
      </c>
      <c r="J141" s="180">
        <v>19212</v>
      </c>
      <c r="K141" s="190">
        <v>3.5148253106939455E-2</v>
      </c>
      <c r="L141" s="201">
        <v>0.91560075311901157</v>
      </c>
      <c r="M141" s="154">
        <v>0.87711892651907752</v>
      </c>
      <c r="N141" s="9">
        <v>45134686</v>
      </c>
      <c r="O141" s="194">
        <v>44355038</v>
      </c>
      <c r="P141" s="218">
        <v>-779648</v>
      </c>
      <c r="Q141" s="175">
        <v>-1.7273810213280314E-2</v>
      </c>
      <c r="R141" s="195">
        <v>0.80488545598687722</v>
      </c>
      <c r="S141" s="175">
        <v>0.74424274074927455</v>
      </c>
    </row>
    <row r="142" spans="1:19" x14ac:dyDescent="0.55000000000000004">
      <c r="A142" s="169" t="s">
        <v>53</v>
      </c>
      <c r="B142" s="28">
        <v>277</v>
      </c>
      <c r="C142" s="45">
        <v>314</v>
      </c>
      <c r="D142" s="202">
        <v>37</v>
      </c>
      <c r="E142" s="203">
        <v>0.13357400722021662</v>
      </c>
      <c r="F142" s="204">
        <v>3.3796561779382878E-3</v>
      </c>
      <c r="G142" s="205">
        <v>3.6090294699094297E-3</v>
      </c>
      <c r="H142" s="28">
        <v>3759</v>
      </c>
      <c r="I142" s="45">
        <v>4034</v>
      </c>
      <c r="J142" s="202">
        <v>275</v>
      </c>
      <c r="K142" s="203">
        <v>7.3157754722000534E-2</v>
      </c>
      <c r="L142" s="204">
        <v>6.2966511665304261E-3</v>
      </c>
      <c r="M142" s="205">
        <v>6.2534976336231689E-3</v>
      </c>
      <c r="N142" s="33">
        <v>531087</v>
      </c>
      <c r="O142" s="191">
        <v>507465</v>
      </c>
      <c r="P142" s="217">
        <v>-23622</v>
      </c>
      <c r="Q142" s="181">
        <v>-4.4478588253901906E-2</v>
      </c>
      <c r="R142" s="192">
        <v>9.4708580040570711E-3</v>
      </c>
      <c r="S142" s="181">
        <v>8.5148645895496838E-3</v>
      </c>
    </row>
    <row r="143" spans="1:19" x14ac:dyDescent="0.55000000000000004">
      <c r="A143" s="170" t="s">
        <v>605</v>
      </c>
      <c r="B143" s="47" t="s">
        <v>604</v>
      </c>
      <c r="C143" s="46">
        <v>103</v>
      </c>
      <c r="D143" s="180" t="s">
        <v>604</v>
      </c>
      <c r="E143" s="190" t="s">
        <v>604</v>
      </c>
      <c r="F143" s="201" t="s">
        <v>604</v>
      </c>
      <c r="G143" s="154">
        <v>1.1838536159257047E-3</v>
      </c>
      <c r="H143" s="47" t="s">
        <v>604</v>
      </c>
      <c r="I143" s="46">
        <v>965</v>
      </c>
      <c r="J143" s="180" t="s">
        <v>604</v>
      </c>
      <c r="K143" s="190" t="s">
        <v>604</v>
      </c>
      <c r="L143" s="201" t="s">
        <v>604</v>
      </c>
      <c r="M143" s="154">
        <v>1.4959408072499646E-3</v>
      </c>
      <c r="N143" s="9" t="s">
        <v>604</v>
      </c>
      <c r="O143" s="194">
        <v>67768</v>
      </c>
      <c r="P143" s="59" t="s">
        <v>604</v>
      </c>
      <c r="Q143" s="179" t="s">
        <v>604</v>
      </c>
      <c r="R143" s="59" t="s">
        <v>604</v>
      </c>
      <c r="S143" s="175">
        <v>1.1370938754487559E-3</v>
      </c>
    </row>
    <row r="144" spans="1:19" x14ac:dyDescent="0.55000000000000004">
      <c r="A144" s="169" t="s">
        <v>606</v>
      </c>
      <c r="B144" s="33" t="s">
        <v>604</v>
      </c>
      <c r="C144" s="45">
        <v>63</v>
      </c>
      <c r="D144" s="202" t="s">
        <v>604</v>
      </c>
      <c r="E144" s="203" t="s">
        <v>604</v>
      </c>
      <c r="F144" s="204" t="s">
        <v>604</v>
      </c>
      <c r="G144" s="205">
        <v>7.241046388671785E-4</v>
      </c>
      <c r="H144" s="33" t="s">
        <v>604</v>
      </c>
      <c r="I144" s="45">
        <v>714</v>
      </c>
      <c r="J144" s="202" t="s">
        <v>604</v>
      </c>
      <c r="K144" s="203" t="s">
        <v>604</v>
      </c>
      <c r="L144" s="204" t="s">
        <v>604</v>
      </c>
      <c r="M144" s="205">
        <v>1.1068411775922019E-3</v>
      </c>
      <c r="N144" s="33" t="s">
        <v>604</v>
      </c>
      <c r="O144" s="191">
        <v>100981</v>
      </c>
      <c r="P144" s="45" t="s">
        <v>604</v>
      </c>
      <c r="Q144" s="77" t="s">
        <v>604</v>
      </c>
      <c r="R144" s="45" t="s">
        <v>604</v>
      </c>
      <c r="S144" s="181">
        <v>1.6943819595781316E-3</v>
      </c>
    </row>
    <row r="145" spans="1:19" x14ac:dyDescent="0.55000000000000004">
      <c r="A145" s="170" t="s">
        <v>56</v>
      </c>
      <c r="B145" s="47">
        <v>1117</v>
      </c>
      <c r="C145" s="46">
        <v>1988</v>
      </c>
      <c r="D145" s="180">
        <v>871</v>
      </c>
      <c r="E145" s="190">
        <v>0.77976723366159351</v>
      </c>
      <c r="F145" s="201">
        <v>1.3628433035224071E-2</v>
      </c>
      <c r="G145" s="154">
        <v>2.2849524159808746E-2</v>
      </c>
      <c r="H145" s="47">
        <v>18558</v>
      </c>
      <c r="I145" s="46">
        <v>28790</v>
      </c>
      <c r="J145" s="180">
        <v>10232</v>
      </c>
      <c r="K145" s="190">
        <v>0.55135251643496064</v>
      </c>
      <c r="L145" s="201">
        <v>3.1086260268281898E-2</v>
      </c>
      <c r="M145" s="154">
        <v>4.4630192581063717E-2</v>
      </c>
      <c r="N145" s="9">
        <v>2485942</v>
      </c>
      <c r="O145" s="194">
        <v>3667997</v>
      </c>
      <c r="P145" s="218">
        <v>1182055</v>
      </c>
      <c r="Q145" s="175">
        <v>0.47549580802770136</v>
      </c>
      <c r="R145" s="195">
        <v>4.4331726606604276E-2</v>
      </c>
      <c r="S145" s="175">
        <v>6.1546112086300474E-2</v>
      </c>
    </row>
    <row r="146" spans="1:19" s="8" customFormat="1" x14ac:dyDescent="0.55000000000000004">
      <c r="A146" s="172" t="s">
        <v>63</v>
      </c>
      <c r="B146" s="140">
        <v>62</v>
      </c>
      <c r="C146" s="139">
        <v>343</v>
      </c>
      <c r="D146" s="213">
        <v>281</v>
      </c>
      <c r="E146" s="214">
        <v>4.532258064516129</v>
      </c>
      <c r="F146" s="215">
        <v>7.5645733946633155E-4</v>
      </c>
      <c r="G146" s="216">
        <v>3.9423474782768605E-3</v>
      </c>
      <c r="H146" s="140">
        <v>1093</v>
      </c>
      <c r="I146" s="139">
        <v>4375</v>
      </c>
      <c r="J146" s="213">
        <v>3282</v>
      </c>
      <c r="K146" s="214">
        <v>3.0027447392497715</v>
      </c>
      <c r="L146" s="215">
        <v>1.8308698390576631E-3</v>
      </c>
      <c r="M146" s="216">
        <v>6.7821150587757464E-3</v>
      </c>
      <c r="N146" s="140">
        <v>563696</v>
      </c>
      <c r="O146" s="227">
        <v>1255619</v>
      </c>
      <c r="P146" s="228">
        <v>691923</v>
      </c>
      <c r="Q146" s="229">
        <v>1.2274754477590759</v>
      </c>
      <c r="R146" s="230">
        <v>1.005237328997877E-2</v>
      </c>
      <c r="S146" s="229">
        <v>2.1068301776606829E-2</v>
      </c>
    </row>
    <row r="147" spans="1:19" x14ac:dyDescent="0.55000000000000004">
      <c r="A147" s="170" t="s">
        <v>57</v>
      </c>
      <c r="B147" s="47">
        <v>5</v>
      </c>
      <c r="C147" s="46">
        <v>27</v>
      </c>
      <c r="D147" s="180">
        <v>22</v>
      </c>
      <c r="E147" s="190">
        <v>4.4000000000000004</v>
      </c>
      <c r="F147" s="201">
        <v>6.1004624150510607E-5</v>
      </c>
      <c r="G147" s="154">
        <v>3.1033055951450509E-4</v>
      </c>
      <c r="H147" s="47">
        <v>364</v>
      </c>
      <c r="I147" s="46">
        <v>865</v>
      </c>
      <c r="J147" s="180">
        <v>501</v>
      </c>
      <c r="K147" s="190">
        <v>1.3763736263736264</v>
      </c>
      <c r="L147" s="201">
        <v>6.0973158409605621E-4</v>
      </c>
      <c r="M147" s="154">
        <v>1.3409210344779478E-3</v>
      </c>
      <c r="N147" s="47">
        <v>230600</v>
      </c>
      <c r="O147" s="161">
        <v>331844</v>
      </c>
      <c r="P147" s="218">
        <v>101244</v>
      </c>
      <c r="Q147" s="175">
        <v>0.43904596704249782</v>
      </c>
      <c r="R147" s="195">
        <v>4.1122826499906057E-3</v>
      </c>
      <c r="S147" s="175">
        <v>5.5680819856630996E-3</v>
      </c>
    </row>
    <row r="148" spans="1:19" ht="14.7" thickBot="1" x14ac:dyDescent="0.6">
      <c r="A148" s="235" t="s">
        <v>58</v>
      </c>
      <c r="B148" s="17">
        <v>57</v>
      </c>
      <c r="C148" s="40">
        <v>316</v>
      </c>
      <c r="D148" s="206">
        <v>259</v>
      </c>
      <c r="E148" s="207">
        <v>4.5438596491228074</v>
      </c>
      <c r="F148" s="208">
        <v>6.9545271531582095E-4</v>
      </c>
      <c r="G148" s="209">
        <v>3.6320169187623558E-3</v>
      </c>
      <c r="H148" s="17">
        <v>729</v>
      </c>
      <c r="I148" s="40">
        <v>3510</v>
      </c>
      <c r="J148" s="206">
        <v>2781</v>
      </c>
      <c r="K148" s="207">
        <v>3.8148148148148149</v>
      </c>
      <c r="L148" s="208">
        <v>1.221138254961607E-3</v>
      </c>
      <c r="M148" s="209">
        <v>5.4411940242977989E-3</v>
      </c>
      <c r="N148" s="17">
        <v>333096</v>
      </c>
      <c r="O148" s="197">
        <v>923775</v>
      </c>
      <c r="P148" s="219">
        <v>590679</v>
      </c>
      <c r="Q148" s="183">
        <v>1.7732995893075869</v>
      </c>
      <c r="R148" s="198">
        <v>5.9400906399881643E-3</v>
      </c>
      <c r="S148" s="183">
        <v>1.5500219790943728E-2</v>
      </c>
    </row>
    <row r="150" spans="1:19" x14ac:dyDescent="0.55000000000000004">
      <c r="B150" s="30"/>
      <c r="C150" s="30"/>
      <c r="D150" s="30"/>
      <c r="E150" s="30"/>
      <c r="F150" s="238"/>
      <c r="G150" s="238"/>
    </row>
    <row r="151" spans="1:19" ht="18.3" x14ac:dyDescent="0.7">
      <c r="A151" s="19" t="s">
        <v>9</v>
      </c>
      <c r="C151" s="30"/>
      <c r="F151" s="43"/>
    </row>
    <row r="152" spans="1:19" ht="14.7" thickBot="1" x14ac:dyDescent="0.6"/>
    <row r="153" spans="1:19" ht="14.7" thickBot="1" x14ac:dyDescent="0.6">
      <c r="A153" s="501"/>
      <c r="B153" s="504" t="s">
        <v>9</v>
      </c>
      <c r="C153" s="489"/>
      <c r="D153" s="489"/>
      <c r="E153" s="489"/>
      <c r="F153" s="489"/>
      <c r="G153" s="499"/>
      <c r="H153" s="504" t="s">
        <v>12</v>
      </c>
      <c r="I153" s="489"/>
      <c r="J153" s="489"/>
      <c r="K153" s="489"/>
      <c r="L153" s="489"/>
      <c r="M153" s="499"/>
      <c r="N153" s="504" t="s">
        <v>13</v>
      </c>
      <c r="O153" s="489"/>
      <c r="P153" s="489"/>
      <c r="Q153" s="489"/>
      <c r="R153" s="489"/>
      <c r="S153" s="499"/>
    </row>
    <row r="154" spans="1:19" ht="14.7" thickBot="1" x14ac:dyDescent="0.6">
      <c r="A154" s="502"/>
      <c r="B154" s="492" t="s">
        <v>15</v>
      </c>
      <c r="C154" s="490"/>
      <c r="D154" s="490"/>
      <c r="E154" s="491"/>
      <c r="F154" s="493" t="s">
        <v>19</v>
      </c>
      <c r="G154" s="491"/>
      <c r="H154" s="492" t="s">
        <v>15</v>
      </c>
      <c r="I154" s="490"/>
      <c r="J154" s="490"/>
      <c r="K154" s="491"/>
      <c r="L154" s="493" t="s">
        <v>19</v>
      </c>
      <c r="M154" s="491"/>
      <c r="N154" s="492" t="s">
        <v>15</v>
      </c>
      <c r="O154" s="490"/>
      <c r="P154" s="490"/>
      <c r="Q154" s="491"/>
      <c r="R154" s="493" t="s">
        <v>19</v>
      </c>
      <c r="S154" s="491"/>
    </row>
    <row r="155" spans="1:19" ht="14.7" thickBot="1" x14ac:dyDescent="0.6">
      <c r="A155" s="503"/>
      <c r="B155" s="21">
        <v>2011</v>
      </c>
      <c r="C155" s="22">
        <v>2021</v>
      </c>
      <c r="D155" s="22" t="s">
        <v>20</v>
      </c>
      <c r="E155" s="123" t="s">
        <v>21</v>
      </c>
      <c r="F155" s="122">
        <v>2011</v>
      </c>
      <c r="G155" s="123">
        <v>2021</v>
      </c>
      <c r="H155" s="21">
        <v>2011</v>
      </c>
      <c r="I155" s="22">
        <v>2021</v>
      </c>
      <c r="J155" s="22" t="s">
        <v>20</v>
      </c>
      <c r="K155" s="123" t="s">
        <v>21</v>
      </c>
      <c r="L155" s="122">
        <v>2011</v>
      </c>
      <c r="M155" s="123">
        <v>2021</v>
      </c>
      <c r="N155" s="21">
        <v>2011</v>
      </c>
      <c r="O155" s="22">
        <v>2021</v>
      </c>
      <c r="P155" s="22" t="s">
        <v>20</v>
      </c>
      <c r="Q155" s="123" t="s">
        <v>21</v>
      </c>
      <c r="R155" s="122">
        <v>2011</v>
      </c>
      <c r="S155" s="123">
        <v>2021</v>
      </c>
    </row>
    <row r="156" spans="1:19" x14ac:dyDescent="0.55000000000000004">
      <c r="A156" s="232" t="s">
        <v>59</v>
      </c>
      <c r="B156" s="210">
        <v>5839</v>
      </c>
      <c r="C156" s="137">
        <v>8543</v>
      </c>
      <c r="D156" s="137">
        <v>2704</v>
      </c>
      <c r="E156" s="211">
        <v>0.46309299537592052</v>
      </c>
      <c r="F156" s="212">
        <v>4.7983367299980276E-2</v>
      </c>
      <c r="G156" s="156">
        <v>6.4517347108311807E-2</v>
      </c>
      <c r="H156" s="210">
        <v>12433</v>
      </c>
      <c r="I156" s="137">
        <v>18464</v>
      </c>
      <c r="J156" s="137">
        <v>6031</v>
      </c>
      <c r="K156" s="211">
        <v>0.48508002895519986</v>
      </c>
      <c r="L156" s="212">
        <v>2.0826353805127106E-2</v>
      </c>
      <c r="M156" s="156">
        <v>2.8622850844625233E-2</v>
      </c>
      <c r="N156" s="151">
        <v>4213531</v>
      </c>
      <c r="O156" s="136">
        <v>5515420</v>
      </c>
      <c r="P156" s="155">
        <v>1301889</v>
      </c>
      <c r="Q156" s="156">
        <v>0.30897814683219371</v>
      </c>
      <c r="R156" s="220">
        <v>7.5139767677786504E-2</v>
      </c>
      <c r="S156" s="156">
        <v>9.2544420707820471E-2</v>
      </c>
    </row>
    <row r="157" spans="1:19" x14ac:dyDescent="0.55000000000000004">
      <c r="A157" s="169" t="s">
        <v>40</v>
      </c>
      <c r="B157" s="28">
        <v>490</v>
      </c>
      <c r="C157" s="45">
        <v>802</v>
      </c>
      <c r="D157" s="202">
        <v>312</v>
      </c>
      <c r="E157" s="203">
        <v>0.63673469387755099</v>
      </c>
      <c r="F157" s="204">
        <v>4.0266912103083296E-3</v>
      </c>
      <c r="G157" s="205">
        <v>6.0567613696436932E-3</v>
      </c>
      <c r="H157" s="28">
        <v>960</v>
      </c>
      <c r="I157" s="45">
        <v>1563</v>
      </c>
      <c r="J157" s="202">
        <v>603</v>
      </c>
      <c r="K157" s="203">
        <v>0.62812500000000004</v>
      </c>
      <c r="L157" s="204">
        <v>1.6080832987148735E-3</v>
      </c>
      <c r="M157" s="205">
        <v>2.422959048426627E-3</v>
      </c>
      <c r="N157" s="33">
        <v>447201</v>
      </c>
      <c r="O157" s="191">
        <v>644881</v>
      </c>
      <c r="P157" s="217">
        <v>197680</v>
      </c>
      <c r="Q157" s="181">
        <v>0.44203836753495634</v>
      </c>
      <c r="R157" s="192">
        <v>7.9749215670357719E-3</v>
      </c>
      <c r="S157" s="181">
        <v>1.0820597265571791E-2</v>
      </c>
    </row>
    <row r="158" spans="1:19" x14ac:dyDescent="0.55000000000000004">
      <c r="A158" s="170" t="s">
        <v>41</v>
      </c>
      <c r="B158" s="147">
        <v>448</v>
      </c>
      <c r="C158" s="59">
        <v>497</v>
      </c>
      <c r="D158" s="180">
        <v>49</v>
      </c>
      <c r="E158" s="190">
        <v>0.109375</v>
      </c>
      <c r="F158" s="201">
        <v>3.6815462494247586E-3</v>
      </c>
      <c r="G158" s="154">
        <v>3.7533795520111168E-3</v>
      </c>
      <c r="H158" s="147">
        <v>1911</v>
      </c>
      <c r="I158" s="59">
        <v>2212</v>
      </c>
      <c r="J158" s="180">
        <v>301</v>
      </c>
      <c r="K158" s="190">
        <v>0.1575091575091575</v>
      </c>
      <c r="L158" s="201">
        <v>3.2010908165042949E-3</v>
      </c>
      <c r="M158" s="154">
        <v>3.4290373737170176E-3</v>
      </c>
      <c r="N158" s="9">
        <v>393141</v>
      </c>
      <c r="O158" s="194">
        <v>445619</v>
      </c>
      <c r="P158" s="218">
        <v>52478</v>
      </c>
      <c r="Q158" s="175">
        <v>0.13348391544000754</v>
      </c>
      <c r="R158" s="195">
        <v>7.010871263226178E-3</v>
      </c>
      <c r="S158" s="175">
        <v>7.4771372282434068E-3</v>
      </c>
    </row>
    <row r="159" spans="1:19" x14ac:dyDescent="0.55000000000000004">
      <c r="A159" s="169" t="s">
        <v>42</v>
      </c>
      <c r="B159" s="28">
        <v>3204</v>
      </c>
      <c r="C159" s="45">
        <v>4481</v>
      </c>
      <c r="D159" s="202">
        <v>1277</v>
      </c>
      <c r="E159" s="203">
        <v>0.39856429463171034</v>
      </c>
      <c r="F159" s="204">
        <v>2.6329629873118137E-2</v>
      </c>
      <c r="G159" s="205">
        <v>3.3840832540365823E-2</v>
      </c>
      <c r="H159" s="28">
        <v>5729</v>
      </c>
      <c r="I159" s="45">
        <v>8250</v>
      </c>
      <c r="J159" s="202">
        <v>2521</v>
      </c>
      <c r="K159" s="203">
        <v>0.44004189212777101</v>
      </c>
      <c r="L159" s="204">
        <v>9.5965721024349054E-3</v>
      </c>
      <c r="M159" s="205">
        <v>1.2789131253691409E-2</v>
      </c>
      <c r="N159" s="33">
        <v>1412958</v>
      </c>
      <c r="O159" s="191">
        <v>1864318</v>
      </c>
      <c r="P159" s="217">
        <v>451360</v>
      </c>
      <c r="Q159" s="181">
        <v>0.31944332386383745</v>
      </c>
      <c r="R159" s="192">
        <v>2.5197236203666203E-2</v>
      </c>
      <c r="S159" s="181">
        <v>3.1281793467254071E-2</v>
      </c>
    </row>
    <row r="160" spans="1:19" x14ac:dyDescent="0.55000000000000004">
      <c r="A160" s="170" t="s">
        <v>43</v>
      </c>
      <c r="B160" s="147">
        <v>639</v>
      </c>
      <c r="C160" s="59">
        <v>1160</v>
      </c>
      <c r="D160" s="180">
        <v>521</v>
      </c>
      <c r="E160" s="190">
        <v>0.81533646322378717</v>
      </c>
      <c r="F160" s="201">
        <v>5.2511340477286172E-3</v>
      </c>
      <c r="G160" s="154">
        <v>8.7604029785370123E-3</v>
      </c>
      <c r="H160" s="147">
        <v>942</v>
      </c>
      <c r="I160" s="59">
        <v>1716</v>
      </c>
      <c r="J160" s="180">
        <v>774</v>
      </c>
      <c r="K160" s="190">
        <v>0.82165605095541405</v>
      </c>
      <c r="L160" s="201">
        <v>1.5779317368639694E-3</v>
      </c>
      <c r="M160" s="154">
        <v>2.6601393007678127E-3</v>
      </c>
      <c r="N160" s="9">
        <v>1124511</v>
      </c>
      <c r="O160" s="194">
        <v>1587819</v>
      </c>
      <c r="P160" s="218">
        <v>463308</v>
      </c>
      <c r="Q160" s="175">
        <v>0.41200841965974544</v>
      </c>
      <c r="R160" s="195">
        <v>2.005336979628615E-2</v>
      </c>
      <c r="S160" s="175">
        <v>2.6642357162985009E-2</v>
      </c>
    </row>
    <row r="161" spans="1:19" x14ac:dyDescent="0.55000000000000004">
      <c r="A161" s="169" t="s">
        <v>44</v>
      </c>
      <c r="B161" s="28">
        <v>1058</v>
      </c>
      <c r="C161" s="45">
        <v>1603</v>
      </c>
      <c r="D161" s="202">
        <v>545</v>
      </c>
      <c r="E161" s="203">
        <v>0.51512287334593576</v>
      </c>
      <c r="F161" s="204">
        <v>8.6943659194004333E-3</v>
      </c>
      <c r="G161" s="205">
        <v>1.2105970667754165E-2</v>
      </c>
      <c r="H161" s="28">
        <v>2891</v>
      </c>
      <c r="I161" s="45">
        <v>4723</v>
      </c>
      <c r="J161" s="202">
        <v>1832</v>
      </c>
      <c r="K161" s="203">
        <v>0.63369076444136974</v>
      </c>
      <c r="L161" s="204">
        <v>4.8426758506090618E-3</v>
      </c>
      <c r="M161" s="205">
        <v>7.3215838680223662E-3</v>
      </c>
      <c r="N161" s="33">
        <v>835720</v>
      </c>
      <c r="O161" s="191">
        <v>972783</v>
      </c>
      <c r="P161" s="217">
        <v>137063</v>
      </c>
      <c r="Q161" s="181">
        <v>0.16400588713923323</v>
      </c>
      <c r="R161" s="192">
        <v>1.4903368847572198E-2</v>
      </c>
      <c r="S161" s="181">
        <v>1.6322535583766191E-2</v>
      </c>
    </row>
    <row r="162" spans="1:19" s="8" customFormat="1" x14ac:dyDescent="0.55000000000000004">
      <c r="A162" s="171" t="s">
        <v>60</v>
      </c>
      <c r="B162" s="148">
        <v>3486</v>
      </c>
      <c r="C162" s="138">
        <v>4826</v>
      </c>
      <c r="D162" s="137">
        <v>1340</v>
      </c>
      <c r="E162" s="211">
        <v>0.38439472174411932</v>
      </c>
      <c r="F162" s="212">
        <v>2.86470317533364E-2</v>
      </c>
      <c r="G162" s="156">
        <v>3.644629721932726E-2</v>
      </c>
      <c r="H162" s="148">
        <v>5150</v>
      </c>
      <c r="I162" s="138">
        <v>7777</v>
      </c>
      <c r="J162" s="137">
        <v>2627</v>
      </c>
      <c r="K162" s="211">
        <v>0.51009708737864079</v>
      </c>
      <c r="L162" s="212">
        <v>8.6266968628974979E-3</v>
      </c>
      <c r="M162" s="156">
        <v>1.2055887728479767E-2</v>
      </c>
      <c r="N162" s="152">
        <v>1864890</v>
      </c>
      <c r="O162" s="221">
        <v>2409278</v>
      </c>
      <c r="P162" s="222">
        <v>544388</v>
      </c>
      <c r="Q162" s="223">
        <v>0.29191426840188966</v>
      </c>
      <c r="R162" s="224">
        <v>3.3256525547012056E-2</v>
      </c>
      <c r="S162" s="223">
        <v>4.0425794741669047E-2</v>
      </c>
    </row>
    <row r="163" spans="1:19" x14ac:dyDescent="0.55000000000000004">
      <c r="A163" s="169" t="s">
        <v>45</v>
      </c>
      <c r="B163" s="28">
        <v>1100</v>
      </c>
      <c r="C163" s="45">
        <v>2149</v>
      </c>
      <c r="D163" s="202">
        <v>1049</v>
      </c>
      <c r="E163" s="203">
        <v>0.95363636363636362</v>
      </c>
      <c r="F163" s="204">
        <v>9.0395108802840043E-3</v>
      </c>
      <c r="G163" s="205">
        <v>1.622940172489314E-2</v>
      </c>
      <c r="H163" s="28">
        <v>2090</v>
      </c>
      <c r="I163" s="45">
        <v>3938</v>
      </c>
      <c r="J163" s="202">
        <v>1848</v>
      </c>
      <c r="K163" s="203">
        <v>0.88421052631578945</v>
      </c>
      <c r="L163" s="204">
        <v>3.5009313482438392E-3</v>
      </c>
      <c r="M163" s="205">
        <v>6.104678651762032E-3</v>
      </c>
      <c r="N163" s="33">
        <v>989628</v>
      </c>
      <c r="O163" s="191">
        <v>1488381</v>
      </c>
      <c r="P163" s="217">
        <v>498753</v>
      </c>
      <c r="Q163" s="181">
        <v>0.50398028350046686</v>
      </c>
      <c r="R163" s="192">
        <v>1.7648005439483534E-2</v>
      </c>
      <c r="S163" s="181">
        <v>2.4973865532910738E-2</v>
      </c>
    </row>
    <row r="164" spans="1:19" x14ac:dyDescent="0.55000000000000004">
      <c r="A164" s="170" t="s">
        <v>46</v>
      </c>
      <c r="B164" s="147">
        <v>1880</v>
      </c>
      <c r="C164" s="59">
        <v>1912</v>
      </c>
      <c r="D164" s="180">
        <v>32</v>
      </c>
      <c r="E164" s="190">
        <v>1.7021276595744681E-2</v>
      </c>
      <c r="F164" s="201">
        <v>1.5449345868121755E-2</v>
      </c>
      <c r="G164" s="154">
        <v>1.4439560771519628E-2</v>
      </c>
      <c r="H164" s="147">
        <v>2313</v>
      </c>
      <c r="I164" s="59">
        <v>2627</v>
      </c>
      <c r="J164" s="180">
        <v>314</v>
      </c>
      <c r="K164" s="190">
        <v>0.13575443147427582</v>
      </c>
      <c r="L164" s="201">
        <v>3.8744756978411482E-3</v>
      </c>
      <c r="M164" s="154">
        <v>4.0723694307208888E-3</v>
      </c>
      <c r="N164" s="9">
        <v>594825</v>
      </c>
      <c r="O164" s="194">
        <v>623119</v>
      </c>
      <c r="P164" s="218">
        <v>28294</v>
      </c>
      <c r="Q164" s="175">
        <v>4.7566931450426599E-2</v>
      </c>
      <c r="R164" s="195">
        <v>1.0607495781789515E-2</v>
      </c>
      <c r="S164" s="175">
        <v>1.0455447978039094E-2</v>
      </c>
    </row>
    <row r="165" spans="1:19" x14ac:dyDescent="0.55000000000000004">
      <c r="A165" s="169" t="s">
        <v>47</v>
      </c>
      <c r="B165" s="28">
        <v>506</v>
      </c>
      <c r="C165" s="45">
        <v>765</v>
      </c>
      <c r="D165" s="202">
        <v>259</v>
      </c>
      <c r="E165" s="203">
        <v>0.51185770750988147</v>
      </c>
      <c r="F165" s="204">
        <v>4.1581750049306419E-3</v>
      </c>
      <c r="G165" s="205">
        <v>5.777334722914495E-3</v>
      </c>
      <c r="H165" s="28">
        <v>747</v>
      </c>
      <c r="I165" s="45">
        <v>1212</v>
      </c>
      <c r="J165" s="202">
        <v>465</v>
      </c>
      <c r="K165" s="203">
        <v>0.6224899598393574</v>
      </c>
      <c r="L165" s="204">
        <v>1.2512898168125109E-3</v>
      </c>
      <c r="M165" s="205">
        <v>1.8788396459968469E-3</v>
      </c>
      <c r="N165" s="33">
        <v>280437</v>
      </c>
      <c r="O165" s="191">
        <v>297778</v>
      </c>
      <c r="P165" s="217">
        <v>17341</v>
      </c>
      <c r="Q165" s="181">
        <v>6.1835635098079073E-2</v>
      </c>
      <c r="R165" s="192">
        <v>5.0010243257390093E-3</v>
      </c>
      <c r="S165" s="181">
        <v>4.9964812307192134E-3</v>
      </c>
    </row>
    <row r="166" spans="1:19" s="8" customFormat="1" x14ac:dyDescent="0.55000000000000004">
      <c r="A166" s="233" t="s">
        <v>61</v>
      </c>
      <c r="B166" s="148">
        <v>3565</v>
      </c>
      <c r="C166" s="138">
        <v>5014</v>
      </c>
      <c r="D166" s="137">
        <v>1449</v>
      </c>
      <c r="E166" s="211">
        <v>0.40645161290322579</v>
      </c>
      <c r="F166" s="212">
        <v>2.929623298928407E-2</v>
      </c>
      <c r="G166" s="156">
        <v>3.7866086667572914E-2</v>
      </c>
      <c r="H166" s="148">
        <v>8661</v>
      </c>
      <c r="I166" s="138">
        <v>14149</v>
      </c>
      <c r="J166" s="137">
        <v>5488</v>
      </c>
      <c r="K166" s="211">
        <v>0.63364507562637107</v>
      </c>
      <c r="L166" s="212">
        <v>1.4507926510593249E-2</v>
      </c>
      <c r="M166" s="156">
        <v>2.1933747649512697E-2</v>
      </c>
      <c r="N166" s="152">
        <v>1224400</v>
      </c>
      <c r="O166" s="221">
        <v>1717976</v>
      </c>
      <c r="P166" s="222">
        <v>493576</v>
      </c>
      <c r="Q166" s="223">
        <v>0.40311662855276054</v>
      </c>
      <c r="R166" s="224">
        <v>2.1834687236116642E-2</v>
      </c>
      <c r="S166" s="223">
        <v>2.8826289513752094E-2</v>
      </c>
    </row>
    <row r="167" spans="1:19" x14ac:dyDescent="0.55000000000000004">
      <c r="A167" s="169" t="s">
        <v>48</v>
      </c>
      <c r="B167" s="28">
        <v>551</v>
      </c>
      <c r="C167" s="45">
        <v>869</v>
      </c>
      <c r="D167" s="202">
        <v>318</v>
      </c>
      <c r="E167" s="203">
        <v>0.57713248638838477</v>
      </c>
      <c r="F167" s="204">
        <v>4.5279731773058968E-3</v>
      </c>
      <c r="G167" s="205">
        <v>6.562750162369538E-3</v>
      </c>
      <c r="H167" s="28">
        <v>2353</v>
      </c>
      <c r="I167" s="45">
        <v>4121</v>
      </c>
      <c r="J167" s="202">
        <v>1768</v>
      </c>
      <c r="K167" s="203">
        <v>0.75138121546961323</v>
      </c>
      <c r="L167" s="204">
        <v>3.9414791686209344E-3</v>
      </c>
      <c r="M167" s="205">
        <v>6.3883648359348236E-3</v>
      </c>
      <c r="N167" s="33">
        <v>341727</v>
      </c>
      <c r="O167" s="191">
        <v>488225</v>
      </c>
      <c r="P167" s="217">
        <v>146498</v>
      </c>
      <c r="Q167" s="181">
        <v>0.42869893218855987</v>
      </c>
      <c r="R167" s="192">
        <v>6.094006995374413E-3</v>
      </c>
      <c r="S167" s="181">
        <v>8.1920324834873215E-3</v>
      </c>
    </row>
    <row r="168" spans="1:19" x14ac:dyDescent="0.55000000000000004">
      <c r="A168" s="170" t="s">
        <v>49</v>
      </c>
      <c r="B168" s="147">
        <v>316</v>
      </c>
      <c r="C168" s="59">
        <v>569</v>
      </c>
      <c r="D168" s="180">
        <v>253</v>
      </c>
      <c r="E168" s="190">
        <v>0.80063291139240511</v>
      </c>
      <c r="F168" s="201">
        <v>2.5968049437906779E-3</v>
      </c>
      <c r="G168" s="154">
        <v>4.2971287024030688E-3</v>
      </c>
      <c r="H168" s="147">
        <v>923</v>
      </c>
      <c r="I168" s="59">
        <v>1714</v>
      </c>
      <c r="J168" s="180">
        <v>791</v>
      </c>
      <c r="K168" s="190">
        <v>0.85698808234019497</v>
      </c>
      <c r="L168" s="201">
        <v>1.546105088243571E-3</v>
      </c>
      <c r="M168" s="154">
        <v>2.6570389053123724E-3</v>
      </c>
      <c r="N168" s="9">
        <v>165974</v>
      </c>
      <c r="O168" s="194">
        <v>249596</v>
      </c>
      <c r="P168" s="218">
        <v>83622</v>
      </c>
      <c r="Q168" s="175">
        <v>0.50382590044223796</v>
      </c>
      <c r="R168" s="195">
        <v>2.9598091957915907E-3</v>
      </c>
      <c r="S168" s="175">
        <v>4.1880250698929835E-3</v>
      </c>
    </row>
    <row r="169" spans="1:19" x14ac:dyDescent="0.55000000000000004">
      <c r="A169" s="169" t="s">
        <v>50</v>
      </c>
      <c r="B169" s="28">
        <v>2139</v>
      </c>
      <c r="C169" s="45">
        <v>2694</v>
      </c>
      <c r="D169" s="202">
        <v>555</v>
      </c>
      <c r="E169" s="203">
        <v>0.2594670406732118</v>
      </c>
      <c r="F169" s="204">
        <v>1.7577739793570444E-2</v>
      </c>
      <c r="G169" s="205">
        <v>2.0345280710498889E-2</v>
      </c>
      <c r="H169" s="28">
        <v>3627</v>
      </c>
      <c r="I169" s="45">
        <v>5050</v>
      </c>
      <c r="J169" s="202">
        <v>1423</v>
      </c>
      <c r="K169" s="203">
        <v>0.39233526330300522</v>
      </c>
      <c r="L169" s="204">
        <v>6.0755397129571313E-3</v>
      </c>
      <c r="M169" s="205">
        <v>7.8284985249868627E-3</v>
      </c>
      <c r="N169" s="33">
        <v>426715</v>
      </c>
      <c r="O169" s="191">
        <v>513042</v>
      </c>
      <c r="P169" s="217">
        <v>86327</v>
      </c>
      <c r="Q169" s="181">
        <v>0.20230598877470912</v>
      </c>
      <c r="R169" s="192">
        <v>7.6095953642269787E-3</v>
      </c>
      <c r="S169" s="181">
        <v>8.6084422743474883E-3</v>
      </c>
    </row>
    <row r="170" spans="1:19" x14ac:dyDescent="0.55000000000000004">
      <c r="A170" s="170" t="s">
        <v>51</v>
      </c>
      <c r="B170" s="147">
        <v>559</v>
      </c>
      <c r="C170" s="59">
        <v>882</v>
      </c>
      <c r="D170" s="180">
        <v>323</v>
      </c>
      <c r="E170" s="190">
        <v>0.57781753130590341</v>
      </c>
      <c r="F170" s="201">
        <v>4.5937150746170538E-3</v>
      </c>
      <c r="G170" s="154">
        <v>6.6609270923014179E-3</v>
      </c>
      <c r="H170" s="147">
        <v>1758</v>
      </c>
      <c r="I170" s="59">
        <v>3264</v>
      </c>
      <c r="J170" s="180">
        <v>1506</v>
      </c>
      <c r="K170" s="190">
        <v>0.85665529010238906</v>
      </c>
      <c r="L170" s="201">
        <v>2.9448025407716118E-3</v>
      </c>
      <c r="M170" s="154">
        <v>5.0598453832786374E-3</v>
      </c>
      <c r="N170" s="9">
        <v>289984</v>
      </c>
      <c r="O170" s="194">
        <v>467113</v>
      </c>
      <c r="P170" s="218">
        <v>177129</v>
      </c>
      <c r="Q170" s="175">
        <v>0.61082335577135294</v>
      </c>
      <c r="R170" s="195">
        <v>5.1712756807236592E-3</v>
      </c>
      <c r="S170" s="175">
        <v>7.8377896860242994E-3</v>
      </c>
    </row>
    <row r="171" spans="1:19" s="8" customFormat="1" x14ac:dyDescent="0.55000000000000004">
      <c r="A171" s="234" t="s">
        <v>62</v>
      </c>
      <c r="B171" s="149">
        <v>108462</v>
      </c>
      <c r="C171" s="139">
        <v>112461</v>
      </c>
      <c r="D171" s="213">
        <v>3999</v>
      </c>
      <c r="E171" s="214">
        <v>3.6870055872102674E-2</v>
      </c>
      <c r="F171" s="215">
        <v>0.89131220827033064</v>
      </c>
      <c r="G171" s="216">
        <v>0.84931351669763011</v>
      </c>
      <c r="H171" s="149">
        <v>569647</v>
      </c>
      <c r="I171" s="139">
        <v>600314</v>
      </c>
      <c r="J171" s="213">
        <v>30667</v>
      </c>
      <c r="K171" s="214">
        <v>5.3835094365457907E-2</v>
      </c>
      <c r="L171" s="215">
        <v>0.95420815298232453</v>
      </c>
      <c r="M171" s="216">
        <v>0.93060539871860659</v>
      </c>
      <c r="N171" s="140">
        <v>48209395</v>
      </c>
      <c r="O171" s="227">
        <v>48699249</v>
      </c>
      <c r="P171" s="228">
        <v>489854</v>
      </c>
      <c r="Q171" s="229">
        <v>1.0160965513049893E-2</v>
      </c>
      <c r="R171" s="230">
        <v>0.85971664624910604</v>
      </c>
      <c r="S171" s="229">
        <v>0.8171351932601516</v>
      </c>
    </row>
    <row r="172" spans="1:19" x14ac:dyDescent="0.55000000000000004">
      <c r="A172" s="170" t="s">
        <v>52</v>
      </c>
      <c r="B172" s="147">
        <v>102912</v>
      </c>
      <c r="C172" s="59">
        <v>103317</v>
      </c>
      <c r="D172" s="180">
        <v>405</v>
      </c>
      <c r="E172" s="190">
        <v>3.9354011194029847E-3</v>
      </c>
      <c r="F172" s="201">
        <v>0.84570376701071592</v>
      </c>
      <c r="G172" s="154">
        <v>0.78025737459785216</v>
      </c>
      <c r="H172" s="147">
        <v>546599</v>
      </c>
      <c r="I172" s="59">
        <v>565811</v>
      </c>
      <c r="J172" s="180">
        <v>19212</v>
      </c>
      <c r="K172" s="190">
        <v>3.5148253106939455E-2</v>
      </c>
      <c r="L172" s="201">
        <v>0.91560075311901157</v>
      </c>
      <c r="M172" s="154">
        <v>0.87711892651907752</v>
      </c>
      <c r="N172" s="9">
        <v>45134686</v>
      </c>
      <c r="O172" s="194">
        <v>44355038</v>
      </c>
      <c r="P172" s="218">
        <v>-779648</v>
      </c>
      <c r="Q172" s="175">
        <v>-1.7273810213280314E-2</v>
      </c>
      <c r="R172" s="195">
        <v>0.80488545598687722</v>
      </c>
      <c r="S172" s="175">
        <v>0.74424274074927455</v>
      </c>
    </row>
    <row r="173" spans="1:19" x14ac:dyDescent="0.55000000000000004">
      <c r="A173" s="169" t="s">
        <v>53</v>
      </c>
      <c r="B173" s="28">
        <v>850</v>
      </c>
      <c r="C173" s="45">
        <v>800</v>
      </c>
      <c r="D173" s="202">
        <v>-50</v>
      </c>
      <c r="E173" s="203">
        <v>-5.8823529411764705E-2</v>
      </c>
      <c r="F173" s="204">
        <v>6.9850765893103677E-3</v>
      </c>
      <c r="G173" s="205">
        <v>6.0416572265772498E-3</v>
      </c>
      <c r="H173" s="28">
        <v>3759</v>
      </c>
      <c r="I173" s="45">
        <v>4034</v>
      </c>
      <c r="J173" s="202">
        <v>275</v>
      </c>
      <c r="K173" s="203">
        <v>7.3157754722000534E-2</v>
      </c>
      <c r="L173" s="204">
        <v>6.2966511665304261E-3</v>
      </c>
      <c r="M173" s="205">
        <v>6.2534976336231689E-3</v>
      </c>
      <c r="N173" s="33">
        <v>531087</v>
      </c>
      <c r="O173" s="191">
        <v>507465</v>
      </c>
      <c r="P173" s="217">
        <v>-23622</v>
      </c>
      <c r="Q173" s="181">
        <v>-4.4478588253901906E-2</v>
      </c>
      <c r="R173" s="192">
        <v>9.4708580040570711E-3</v>
      </c>
      <c r="S173" s="181">
        <v>8.5148645895496838E-3</v>
      </c>
    </row>
    <row r="174" spans="1:19" x14ac:dyDescent="0.55000000000000004">
      <c r="A174" s="170" t="s">
        <v>605</v>
      </c>
      <c r="B174" s="47" t="s">
        <v>604</v>
      </c>
      <c r="C174" s="46">
        <v>224</v>
      </c>
      <c r="D174" s="180" t="s">
        <v>604</v>
      </c>
      <c r="E174" s="190" t="s">
        <v>604</v>
      </c>
      <c r="F174" s="201" t="s">
        <v>604</v>
      </c>
      <c r="G174" s="154">
        <v>1.69166402344163E-3</v>
      </c>
      <c r="H174" s="47" t="s">
        <v>604</v>
      </c>
      <c r="I174" s="46">
        <v>965</v>
      </c>
      <c r="J174" s="180" t="s">
        <v>604</v>
      </c>
      <c r="K174" s="190" t="s">
        <v>604</v>
      </c>
      <c r="L174" s="201" t="s">
        <v>604</v>
      </c>
      <c r="M174" s="154">
        <v>1.4959408072499646E-3</v>
      </c>
      <c r="N174" s="9" t="s">
        <v>604</v>
      </c>
      <c r="O174" s="194">
        <v>67768</v>
      </c>
      <c r="P174" s="59" t="s">
        <v>604</v>
      </c>
      <c r="Q174" s="179" t="s">
        <v>604</v>
      </c>
      <c r="R174" s="59" t="s">
        <v>604</v>
      </c>
      <c r="S174" s="175">
        <v>1.1370938754487559E-3</v>
      </c>
    </row>
    <row r="175" spans="1:19" x14ac:dyDescent="0.55000000000000004">
      <c r="A175" s="169" t="s">
        <v>606</v>
      </c>
      <c r="B175" s="33" t="s">
        <v>604</v>
      </c>
      <c r="C175" s="45">
        <v>296</v>
      </c>
      <c r="D175" s="202" t="s">
        <v>604</v>
      </c>
      <c r="E175" s="203" t="s">
        <v>604</v>
      </c>
      <c r="F175" s="204" t="s">
        <v>604</v>
      </c>
      <c r="G175" s="205">
        <v>2.2354131738335824E-3</v>
      </c>
      <c r="H175" s="33" t="s">
        <v>604</v>
      </c>
      <c r="I175" s="45">
        <v>714</v>
      </c>
      <c r="J175" s="202" t="s">
        <v>604</v>
      </c>
      <c r="K175" s="203" t="s">
        <v>604</v>
      </c>
      <c r="L175" s="204" t="s">
        <v>604</v>
      </c>
      <c r="M175" s="205">
        <v>1.1068411775922019E-3</v>
      </c>
      <c r="N175" s="33" t="s">
        <v>604</v>
      </c>
      <c r="O175" s="191">
        <v>100981</v>
      </c>
      <c r="P175" s="45" t="s">
        <v>604</v>
      </c>
      <c r="Q175" s="77" t="s">
        <v>604</v>
      </c>
      <c r="R175" s="45" t="s">
        <v>604</v>
      </c>
      <c r="S175" s="181">
        <v>1.6943819595781316E-3</v>
      </c>
    </row>
    <row r="176" spans="1:19" x14ac:dyDescent="0.55000000000000004">
      <c r="A176" s="170" t="s">
        <v>56</v>
      </c>
      <c r="B176" s="47">
        <v>4564</v>
      </c>
      <c r="C176" s="46">
        <v>7824</v>
      </c>
      <c r="D176" s="180">
        <v>3260</v>
      </c>
      <c r="E176" s="190">
        <v>0.7142857142857143</v>
      </c>
      <c r="F176" s="201">
        <v>3.7505752416014726E-2</v>
      </c>
      <c r="G176" s="154">
        <v>5.9087407675925505E-2</v>
      </c>
      <c r="H176" s="47">
        <v>18558</v>
      </c>
      <c r="I176" s="46">
        <v>28790</v>
      </c>
      <c r="J176" s="180">
        <v>10232</v>
      </c>
      <c r="K176" s="190">
        <v>0.55135251643496064</v>
      </c>
      <c r="L176" s="201">
        <v>3.1086260268281898E-2</v>
      </c>
      <c r="M176" s="154">
        <v>4.4630192581063717E-2</v>
      </c>
      <c r="N176" s="9">
        <v>2485942</v>
      </c>
      <c r="O176" s="194">
        <v>3667997</v>
      </c>
      <c r="P176" s="218">
        <v>1182055</v>
      </c>
      <c r="Q176" s="175">
        <v>0.47549580802770136</v>
      </c>
      <c r="R176" s="195">
        <v>4.4331726606604276E-2</v>
      </c>
      <c r="S176" s="175">
        <v>6.1546112086300474E-2</v>
      </c>
    </row>
    <row r="177" spans="1:19" s="8" customFormat="1" x14ac:dyDescent="0.55000000000000004">
      <c r="A177" s="172" t="s">
        <v>63</v>
      </c>
      <c r="B177" s="140">
        <v>336</v>
      </c>
      <c r="C177" s="139">
        <v>1570</v>
      </c>
      <c r="D177" s="213">
        <v>1234</v>
      </c>
      <c r="E177" s="214">
        <v>3.6726190476190474</v>
      </c>
      <c r="F177" s="215">
        <v>2.7611596870685687E-3</v>
      </c>
      <c r="G177" s="216">
        <v>1.1856752307157853E-2</v>
      </c>
      <c r="H177" s="140">
        <v>1093</v>
      </c>
      <c r="I177" s="139">
        <v>4375</v>
      </c>
      <c r="J177" s="213">
        <v>3282</v>
      </c>
      <c r="K177" s="214">
        <v>3.0027447392497715</v>
      </c>
      <c r="L177" s="215">
        <v>1.8308698390576631E-3</v>
      </c>
      <c r="M177" s="216">
        <v>6.7821150587757464E-3</v>
      </c>
      <c r="N177" s="140">
        <v>563696</v>
      </c>
      <c r="O177" s="227">
        <v>1255619</v>
      </c>
      <c r="P177" s="228">
        <v>691923</v>
      </c>
      <c r="Q177" s="229">
        <v>1.2274754477590759</v>
      </c>
      <c r="R177" s="230">
        <v>1.005237328997877E-2</v>
      </c>
      <c r="S177" s="229">
        <v>2.1068301776606829E-2</v>
      </c>
    </row>
    <row r="178" spans="1:19" x14ac:dyDescent="0.55000000000000004">
      <c r="A178" s="170" t="s">
        <v>57</v>
      </c>
      <c r="B178" s="47">
        <v>119</v>
      </c>
      <c r="C178" s="46">
        <v>332</v>
      </c>
      <c r="D178" s="180">
        <v>213</v>
      </c>
      <c r="E178" s="190">
        <v>1.7899159663865547</v>
      </c>
      <c r="F178" s="201">
        <v>9.779107225034514E-4</v>
      </c>
      <c r="G178" s="154">
        <v>2.5072877490295588E-3</v>
      </c>
      <c r="H178" s="47">
        <v>364</v>
      </c>
      <c r="I178" s="46">
        <v>865</v>
      </c>
      <c r="J178" s="180">
        <v>501</v>
      </c>
      <c r="K178" s="190">
        <v>1.3763736263736264</v>
      </c>
      <c r="L178" s="201">
        <v>6.0973158409605621E-4</v>
      </c>
      <c r="M178" s="154">
        <v>1.3409210344779478E-3</v>
      </c>
      <c r="N178" s="47">
        <v>230600</v>
      </c>
      <c r="O178" s="161">
        <v>331844</v>
      </c>
      <c r="P178" s="218">
        <v>101244</v>
      </c>
      <c r="Q178" s="175">
        <v>0.43904596704249782</v>
      </c>
      <c r="R178" s="195">
        <v>4.1122826499906057E-3</v>
      </c>
      <c r="S178" s="175">
        <v>5.5680819856630996E-3</v>
      </c>
    </row>
    <row r="179" spans="1:19" ht="14.7" thickBot="1" x14ac:dyDescent="0.6">
      <c r="A179" s="235" t="s">
        <v>58</v>
      </c>
      <c r="B179" s="17">
        <v>217</v>
      </c>
      <c r="C179" s="40">
        <v>1238</v>
      </c>
      <c r="D179" s="206">
        <v>1021</v>
      </c>
      <c r="E179" s="207">
        <v>4.7050691244239635</v>
      </c>
      <c r="F179" s="208">
        <v>1.7832489645651173E-3</v>
      </c>
      <c r="G179" s="209">
        <v>9.3494645581282954E-3</v>
      </c>
      <c r="H179" s="17">
        <v>729</v>
      </c>
      <c r="I179" s="40">
        <v>3510</v>
      </c>
      <c r="J179" s="206">
        <v>2781</v>
      </c>
      <c r="K179" s="207">
        <v>3.8148148148148149</v>
      </c>
      <c r="L179" s="208">
        <v>1.221138254961607E-3</v>
      </c>
      <c r="M179" s="209">
        <v>5.4411940242977989E-3</v>
      </c>
      <c r="N179" s="17">
        <v>333096</v>
      </c>
      <c r="O179" s="197">
        <v>923775</v>
      </c>
      <c r="P179" s="219">
        <v>590679</v>
      </c>
      <c r="Q179" s="183">
        <v>1.7732995893075869</v>
      </c>
      <c r="R179" s="198">
        <v>5.9400906399881643E-3</v>
      </c>
      <c r="S179" s="183">
        <v>1.5500219790943728E-2</v>
      </c>
    </row>
    <row r="181" spans="1:19" x14ac:dyDescent="0.55000000000000004">
      <c r="B181" s="30"/>
      <c r="C181" s="30"/>
      <c r="D181" s="236"/>
      <c r="E181" s="30"/>
      <c r="F181" s="237"/>
      <c r="G181" s="237"/>
    </row>
    <row r="182" spans="1:19" x14ac:dyDescent="0.55000000000000004">
      <c r="B182" s="30"/>
      <c r="C182" s="30"/>
      <c r="F182" s="43"/>
      <c r="G182" s="43"/>
    </row>
    <row r="183" spans="1:19" ht="18.3" x14ac:dyDescent="0.7">
      <c r="A183" s="19" t="s">
        <v>10</v>
      </c>
      <c r="C183" s="30"/>
    </row>
    <row r="184" spans="1:19" ht="14.7" thickBot="1" x14ac:dyDescent="0.6"/>
    <row r="185" spans="1:19" ht="14.7" thickBot="1" x14ac:dyDescent="0.6">
      <c r="A185" s="501"/>
      <c r="B185" s="504" t="s">
        <v>10</v>
      </c>
      <c r="C185" s="489"/>
      <c r="D185" s="489"/>
      <c r="E185" s="489"/>
      <c r="F185" s="489"/>
      <c r="G185" s="499"/>
      <c r="H185" s="504" t="s">
        <v>12</v>
      </c>
      <c r="I185" s="489"/>
      <c r="J185" s="489"/>
      <c r="K185" s="489"/>
      <c r="L185" s="489"/>
      <c r="M185" s="499"/>
      <c r="N185" s="504" t="s">
        <v>13</v>
      </c>
      <c r="O185" s="489"/>
      <c r="P185" s="489"/>
      <c r="Q185" s="489"/>
      <c r="R185" s="489"/>
      <c r="S185" s="499"/>
    </row>
    <row r="186" spans="1:19" ht="14.7" thickBot="1" x14ac:dyDescent="0.6">
      <c r="A186" s="502"/>
      <c r="B186" s="492" t="s">
        <v>15</v>
      </c>
      <c r="C186" s="490"/>
      <c r="D186" s="490"/>
      <c r="E186" s="491"/>
      <c r="F186" s="493" t="s">
        <v>19</v>
      </c>
      <c r="G186" s="491"/>
      <c r="H186" s="492" t="s">
        <v>15</v>
      </c>
      <c r="I186" s="490"/>
      <c r="J186" s="490"/>
      <c r="K186" s="491"/>
      <c r="L186" s="493" t="s">
        <v>19</v>
      </c>
      <c r="M186" s="491"/>
      <c r="N186" s="492" t="s">
        <v>15</v>
      </c>
      <c r="O186" s="490"/>
      <c r="P186" s="490"/>
      <c r="Q186" s="491"/>
      <c r="R186" s="493" t="s">
        <v>19</v>
      </c>
      <c r="S186" s="491"/>
    </row>
    <row r="187" spans="1:19" ht="14.7" thickBot="1" x14ac:dyDescent="0.6">
      <c r="A187" s="503"/>
      <c r="B187" s="21">
        <v>2011</v>
      </c>
      <c r="C187" s="22">
        <v>2021</v>
      </c>
      <c r="D187" s="22" t="s">
        <v>20</v>
      </c>
      <c r="E187" s="123" t="s">
        <v>21</v>
      </c>
      <c r="F187" s="122">
        <v>2011</v>
      </c>
      <c r="G187" s="123">
        <v>2021</v>
      </c>
      <c r="H187" s="21">
        <v>2011</v>
      </c>
      <c r="I187" s="22">
        <v>2021</v>
      </c>
      <c r="J187" s="22" t="s">
        <v>20</v>
      </c>
      <c r="K187" s="123" t="s">
        <v>21</v>
      </c>
      <c r="L187" s="122">
        <v>2011</v>
      </c>
      <c r="M187" s="123">
        <v>2021</v>
      </c>
      <c r="N187" s="21">
        <v>2011</v>
      </c>
      <c r="O187" s="22">
        <v>2021</v>
      </c>
      <c r="P187" s="22" t="s">
        <v>20</v>
      </c>
      <c r="Q187" s="123" t="s">
        <v>21</v>
      </c>
      <c r="R187" s="122">
        <v>2011</v>
      </c>
      <c r="S187" s="123">
        <v>2021</v>
      </c>
    </row>
    <row r="188" spans="1:19" x14ac:dyDescent="0.55000000000000004">
      <c r="A188" s="232" t="s">
        <v>59</v>
      </c>
      <c r="B188" s="210">
        <v>751</v>
      </c>
      <c r="C188" s="137">
        <v>1256</v>
      </c>
      <c r="D188" s="137">
        <v>505</v>
      </c>
      <c r="E188" s="211">
        <v>0.6724367509986684</v>
      </c>
      <c r="F188" s="212">
        <v>6.6590411335443658E-3</v>
      </c>
      <c r="G188" s="156">
        <v>1.0371251156031179E-2</v>
      </c>
      <c r="H188" s="210">
        <v>12433</v>
      </c>
      <c r="I188" s="137">
        <v>18464</v>
      </c>
      <c r="J188" s="137">
        <v>6031</v>
      </c>
      <c r="K188" s="211">
        <v>0.48508002895519986</v>
      </c>
      <c r="L188" s="212">
        <v>2.0826353805127106E-2</v>
      </c>
      <c r="M188" s="156">
        <v>2.8622850844625233E-2</v>
      </c>
      <c r="N188" s="151">
        <v>4213531</v>
      </c>
      <c r="O188" s="136">
        <v>5515420</v>
      </c>
      <c r="P188" s="155">
        <v>1301889</v>
      </c>
      <c r="Q188" s="156">
        <v>0.30897814683219371</v>
      </c>
      <c r="R188" s="220">
        <v>7.5139767677786504E-2</v>
      </c>
      <c r="S188" s="156">
        <v>9.2544420707820471E-2</v>
      </c>
    </row>
    <row r="189" spans="1:19" x14ac:dyDescent="0.55000000000000004">
      <c r="A189" s="169" t="s">
        <v>40</v>
      </c>
      <c r="B189" s="28">
        <v>53</v>
      </c>
      <c r="C189" s="45">
        <v>99</v>
      </c>
      <c r="D189" s="202">
        <v>46</v>
      </c>
      <c r="E189" s="203">
        <v>0.86792452830188682</v>
      </c>
      <c r="F189" s="204">
        <v>4.6994564590925614E-4</v>
      </c>
      <c r="G189" s="205">
        <v>8.1747919143876336E-4</v>
      </c>
      <c r="H189" s="28">
        <v>960</v>
      </c>
      <c r="I189" s="45">
        <v>1563</v>
      </c>
      <c r="J189" s="202">
        <v>603</v>
      </c>
      <c r="K189" s="203">
        <v>0.62812500000000004</v>
      </c>
      <c r="L189" s="204">
        <v>1.6080832987148735E-3</v>
      </c>
      <c r="M189" s="205">
        <v>2.422959048426627E-3</v>
      </c>
      <c r="N189" s="33">
        <v>447201</v>
      </c>
      <c r="O189" s="191">
        <v>644881</v>
      </c>
      <c r="P189" s="217">
        <v>197680</v>
      </c>
      <c r="Q189" s="181">
        <v>0.44203836753495634</v>
      </c>
      <c r="R189" s="192">
        <v>7.9749215670357719E-3</v>
      </c>
      <c r="S189" s="181">
        <v>1.0820597265571791E-2</v>
      </c>
    </row>
    <row r="190" spans="1:19" x14ac:dyDescent="0.55000000000000004">
      <c r="A190" s="170" t="s">
        <v>41</v>
      </c>
      <c r="B190" s="147">
        <v>193</v>
      </c>
      <c r="C190" s="59">
        <v>236</v>
      </c>
      <c r="D190" s="180">
        <v>43</v>
      </c>
      <c r="E190" s="190">
        <v>0.22279792746113988</v>
      </c>
      <c r="F190" s="201">
        <v>1.7113115030280459E-3</v>
      </c>
      <c r="G190" s="154">
        <v>1.9487382745408904E-3</v>
      </c>
      <c r="H190" s="147">
        <v>1911</v>
      </c>
      <c r="I190" s="59">
        <v>2212</v>
      </c>
      <c r="J190" s="180">
        <v>301</v>
      </c>
      <c r="K190" s="190">
        <v>0.1575091575091575</v>
      </c>
      <c r="L190" s="201">
        <v>3.2010908165042949E-3</v>
      </c>
      <c r="M190" s="154">
        <v>3.4290373737170176E-3</v>
      </c>
      <c r="N190" s="9">
        <v>393141</v>
      </c>
      <c r="O190" s="194">
        <v>445619</v>
      </c>
      <c r="P190" s="218">
        <v>52478</v>
      </c>
      <c r="Q190" s="175">
        <v>0.13348391544000754</v>
      </c>
      <c r="R190" s="195">
        <v>7.010871263226178E-3</v>
      </c>
      <c r="S190" s="175">
        <v>7.4771372282434068E-3</v>
      </c>
    </row>
    <row r="191" spans="1:19" x14ac:dyDescent="0.55000000000000004">
      <c r="A191" s="169" t="s">
        <v>42</v>
      </c>
      <c r="B191" s="28">
        <v>177</v>
      </c>
      <c r="C191" s="45">
        <v>440</v>
      </c>
      <c r="D191" s="202">
        <v>263</v>
      </c>
      <c r="E191" s="203">
        <v>1.4858757062146892</v>
      </c>
      <c r="F191" s="204">
        <v>1.5694411193573272E-3</v>
      </c>
      <c r="G191" s="205">
        <v>3.6332408508389482E-3</v>
      </c>
      <c r="H191" s="28">
        <v>5729</v>
      </c>
      <c r="I191" s="45">
        <v>8250</v>
      </c>
      <c r="J191" s="202">
        <v>2521</v>
      </c>
      <c r="K191" s="203">
        <v>0.44004189212777101</v>
      </c>
      <c r="L191" s="204">
        <v>9.5965721024349054E-3</v>
      </c>
      <c r="M191" s="205">
        <v>1.2789131253691409E-2</v>
      </c>
      <c r="N191" s="33">
        <v>1412958</v>
      </c>
      <c r="O191" s="191">
        <v>1864318</v>
      </c>
      <c r="P191" s="217">
        <v>451360</v>
      </c>
      <c r="Q191" s="181">
        <v>0.31944332386383745</v>
      </c>
      <c r="R191" s="192">
        <v>2.5197236203666203E-2</v>
      </c>
      <c r="S191" s="181">
        <v>3.1281793467254071E-2</v>
      </c>
    </row>
    <row r="192" spans="1:19" x14ac:dyDescent="0.55000000000000004">
      <c r="A192" s="170" t="s">
        <v>43</v>
      </c>
      <c r="B192" s="147">
        <v>28</v>
      </c>
      <c r="C192" s="59">
        <v>65</v>
      </c>
      <c r="D192" s="180">
        <v>37</v>
      </c>
      <c r="E192" s="190">
        <v>1.3214285714285714</v>
      </c>
      <c r="F192" s="201">
        <v>2.4827317142375797E-4</v>
      </c>
      <c r="G192" s="154">
        <v>5.3672876205575377E-4</v>
      </c>
      <c r="H192" s="147">
        <v>942</v>
      </c>
      <c r="I192" s="59">
        <v>1716</v>
      </c>
      <c r="J192" s="180">
        <v>774</v>
      </c>
      <c r="K192" s="190">
        <v>0.82165605095541405</v>
      </c>
      <c r="L192" s="201">
        <v>1.5779317368639694E-3</v>
      </c>
      <c r="M192" s="154">
        <v>2.6601393007678127E-3</v>
      </c>
      <c r="N192" s="9">
        <v>1124511</v>
      </c>
      <c r="O192" s="194">
        <v>1587819</v>
      </c>
      <c r="P192" s="218">
        <v>463308</v>
      </c>
      <c r="Q192" s="175">
        <v>0.41200841965974544</v>
      </c>
      <c r="R192" s="195">
        <v>2.005336979628615E-2</v>
      </c>
      <c r="S192" s="175">
        <v>2.6642357162985009E-2</v>
      </c>
    </row>
    <row r="193" spans="1:19" x14ac:dyDescent="0.55000000000000004">
      <c r="A193" s="169" t="s">
        <v>44</v>
      </c>
      <c r="B193" s="28">
        <v>300</v>
      </c>
      <c r="C193" s="45">
        <v>416</v>
      </c>
      <c r="D193" s="202">
        <v>116</v>
      </c>
      <c r="E193" s="203">
        <v>0.38666666666666666</v>
      </c>
      <c r="F193" s="204">
        <v>2.6600696938259782E-3</v>
      </c>
      <c r="G193" s="205">
        <v>3.4350640771568237E-3</v>
      </c>
      <c r="H193" s="28">
        <v>2891</v>
      </c>
      <c r="I193" s="45">
        <v>4723</v>
      </c>
      <c r="J193" s="202">
        <v>1832</v>
      </c>
      <c r="K193" s="203">
        <v>0.63369076444136974</v>
      </c>
      <c r="L193" s="204">
        <v>4.8426758506090618E-3</v>
      </c>
      <c r="M193" s="205">
        <v>7.3215838680223662E-3</v>
      </c>
      <c r="N193" s="33">
        <v>835720</v>
      </c>
      <c r="O193" s="191">
        <v>972783</v>
      </c>
      <c r="P193" s="217">
        <v>137063</v>
      </c>
      <c r="Q193" s="181">
        <v>0.16400588713923323</v>
      </c>
      <c r="R193" s="192">
        <v>1.4903368847572198E-2</v>
      </c>
      <c r="S193" s="181">
        <v>1.6322535583766191E-2</v>
      </c>
    </row>
    <row r="194" spans="1:19" s="8" customFormat="1" x14ac:dyDescent="0.55000000000000004">
      <c r="A194" s="171" t="s">
        <v>60</v>
      </c>
      <c r="B194" s="148">
        <v>260</v>
      </c>
      <c r="C194" s="138">
        <v>528</v>
      </c>
      <c r="D194" s="137">
        <v>268</v>
      </c>
      <c r="E194" s="211">
        <v>1.0307692307692307</v>
      </c>
      <c r="F194" s="212">
        <v>2.3053937346491811E-3</v>
      </c>
      <c r="G194" s="156">
        <v>4.3598890210067376E-3</v>
      </c>
      <c r="H194" s="148">
        <v>5150</v>
      </c>
      <c r="I194" s="138">
        <v>7777</v>
      </c>
      <c r="J194" s="137">
        <v>2627</v>
      </c>
      <c r="K194" s="211">
        <v>0.51009708737864079</v>
      </c>
      <c r="L194" s="212">
        <v>8.6266968628974979E-3</v>
      </c>
      <c r="M194" s="156">
        <v>1.2055887728479767E-2</v>
      </c>
      <c r="N194" s="152">
        <v>1864890</v>
      </c>
      <c r="O194" s="221">
        <v>2409278</v>
      </c>
      <c r="P194" s="222">
        <v>544388</v>
      </c>
      <c r="Q194" s="223">
        <v>0.29191426840188966</v>
      </c>
      <c r="R194" s="224">
        <v>3.3256525547012056E-2</v>
      </c>
      <c r="S194" s="223">
        <v>4.0425794741669047E-2</v>
      </c>
    </row>
    <row r="195" spans="1:19" x14ac:dyDescent="0.55000000000000004">
      <c r="A195" s="169" t="s">
        <v>45</v>
      </c>
      <c r="B195" s="28">
        <v>96</v>
      </c>
      <c r="C195" s="45">
        <v>257</v>
      </c>
      <c r="D195" s="202">
        <v>161</v>
      </c>
      <c r="E195" s="203">
        <v>1.6770833333333333</v>
      </c>
      <c r="F195" s="204">
        <v>8.5122230202431301E-4</v>
      </c>
      <c r="G195" s="205">
        <v>2.1221429515127493E-3</v>
      </c>
      <c r="H195" s="28">
        <v>2090</v>
      </c>
      <c r="I195" s="45">
        <v>3938</v>
      </c>
      <c r="J195" s="202">
        <v>1848</v>
      </c>
      <c r="K195" s="203">
        <v>0.88421052631578945</v>
      </c>
      <c r="L195" s="204">
        <v>3.5009313482438392E-3</v>
      </c>
      <c r="M195" s="205">
        <v>6.104678651762032E-3</v>
      </c>
      <c r="N195" s="33">
        <v>989628</v>
      </c>
      <c r="O195" s="191">
        <v>1488381</v>
      </c>
      <c r="P195" s="217">
        <v>498753</v>
      </c>
      <c r="Q195" s="181">
        <v>0.50398028350046686</v>
      </c>
      <c r="R195" s="192">
        <v>1.7648005439483534E-2</v>
      </c>
      <c r="S195" s="181">
        <v>2.4973865532910738E-2</v>
      </c>
    </row>
    <row r="196" spans="1:19" x14ac:dyDescent="0.55000000000000004">
      <c r="A196" s="170" t="s">
        <v>46</v>
      </c>
      <c r="B196" s="147">
        <v>125</v>
      </c>
      <c r="C196" s="59">
        <v>186</v>
      </c>
      <c r="D196" s="180">
        <v>61</v>
      </c>
      <c r="E196" s="190">
        <v>0.48799999999999999</v>
      </c>
      <c r="F196" s="201">
        <v>1.1083623724274909E-3</v>
      </c>
      <c r="G196" s="154">
        <v>1.5358699960364645E-3</v>
      </c>
      <c r="H196" s="147">
        <v>2313</v>
      </c>
      <c r="I196" s="59">
        <v>2627</v>
      </c>
      <c r="J196" s="180">
        <v>314</v>
      </c>
      <c r="K196" s="190">
        <v>0.13575443147427582</v>
      </c>
      <c r="L196" s="201">
        <v>3.8744756978411482E-3</v>
      </c>
      <c r="M196" s="154">
        <v>4.0723694307208888E-3</v>
      </c>
      <c r="N196" s="9">
        <v>594825</v>
      </c>
      <c r="O196" s="194">
        <v>623119</v>
      </c>
      <c r="P196" s="218">
        <v>28294</v>
      </c>
      <c r="Q196" s="175">
        <v>4.7566931450426599E-2</v>
      </c>
      <c r="R196" s="195">
        <v>1.0607495781789515E-2</v>
      </c>
      <c r="S196" s="175">
        <v>1.0455447978039094E-2</v>
      </c>
    </row>
    <row r="197" spans="1:19" x14ac:dyDescent="0.55000000000000004">
      <c r="A197" s="169" t="s">
        <v>47</v>
      </c>
      <c r="B197" s="28">
        <v>39</v>
      </c>
      <c r="C197" s="45">
        <v>85</v>
      </c>
      <c r="D197" s="202">
        <v>46</v>
      </c>
      <c r="E197" s="203">
        <v>1.1794871794871795</v>
      </c>
      <c r="F197" s="204">
        <v>3.4580906019737718E-4</v>
      </c>
      <c r="G197" s="205">
        <v>7.0187607345752407E-4</v>
      </c>
      <c r="H197" s="28">
        <v>747</v>
      </c>
      <c r="I197" s="45">
        <v>1212</v>
      </c>
      <c r="J197" s="202">
        <v>465</v>
      </c>
      <c r="K197" s="203">
        <v>0.6224899598393574</v>
      </c>
      <c r="L197" s="204">
        <v>1.2512898168125109E-3</v>
      </c>
      <c r="M197" s="205">
        <v>1.8788396459968469E-3</v>
      </c>
      <c r="N197" s="33">
        <v>280437</v>
      </c>
      <c r="O197" s="191">
        <v>297778</v>
      </c>
      <c r="P197" s="217">
        <v>17341</v>
      </c>
      <c r="Q197" s="181">
        <v>6.1835635098079073E-2</v>
      </c>
      <c r="R197" s="192">
        <v>5.0010243257390093E-3</v>
      </c>
      <c r="S197" s="181">
        <v>4.9964812307192134E-3</v>
      </c>
    </row>
    <row r="198" spans="1:19" s="8" customFormat="1" x14ac:dyDescent="0.55000000000000004">
      <c r="A198" s="233" t="s">
        <v>61</v>
      </c>
      <c r="B198" s="148">
        <v>1216</v>
      </c>
      <c r="C198" s="138">
        <v>2171</v>
      </c>
      <c r="D198" s="137">
        <v>955</v>
      </c>
      <c r="E198" s="211">
        <v>0.78536184210526316</v>
      </c>
      <c r="F198" s="212">
        <v>1.0782149158974632E-2</v>
      </c>
      <c r="G198" s="156">
        <v>1.7926740652662174E-2</v>
      </c>
      <c r="H198" s="148">
        <v>8661</v>
      </c>
      <c r="I198" s="138">
        <v>14149</v>
      </c>
      <c r="J198" s="137">
        <v>5488</v>
      </c>
      <c r="K198" s="211">
        <v>0.63364507562637107</v>
      </c>
      <c r="L198" s="212">
        <v>1.4507926510593249E-2</v>
      </c>
      <c r="M198" s="156">
        <v>2.1933747649512697E-2</v>
      </c>
      <c r="N198" s="152">
        <v>1224400</v>
      </c>
      <c r="O198" s="221">
        <v>1717976</v>
      </c>
      <c r="P198" s="222">
        <v>493576</v>
      </c>
      <c r="Q198" s="223">
        <v>0.40311662855276054</v>
      </c>
      <c r="R198" s="224">
        <v>2.1834687236116642E-2</v>
      </c>
      <c r="S198" s="223">
        <v>2.8826289513752094E-2</v>
      </c>
    </row>
    <row r="199" spans="1:19" x14ac:dyDescent="0.55000000000000004">
      <c r="A199" s="169" t="s">
        <v>48</v>
      </c>
      <c r="B199" s="28">
        <v>428</v>
      </c>
      <c r="C199" s="45">
        <v>786</v>
      </c>
      <c r="D199" s="202">
        <v>358</v>
      </c>
      <c r="E199" s="203">
        <v>0.83644859813084116</v>
      </c>
      <c r="F199" s="204">
        <v>3.7950327631917288E-3</v>
      </c>
      <c r="G199" s="205">
        <v>6.4902893380895761E-3</v>
      </c>
      <c r="H199" s="28">
        <v>2353</v>
      </c>
      <c r="I199" s="45">
        <v>4121</v>
      </c>
      <c r="J199" s="202">
        <v>1768</v>
      </c>
      <c r="K199" s="203">
        <v>0.75138121546961323</v>
      </c>
      <c r="L199" s="204">
        <v>3.9414791686209344E-3</v>
      </c>
      <c r="M199" s="205">
        <v>6.3883648359348236E-3</v>
      </c>
      <c r="N199" s="33">
        <v>341727</v>
      </c>
      <c r="O199" s="191">
        <v>488225</v>
      </c>
      <c r="P199" s="217">
        <v>146498</v>
      </c>
      <c r="Q199" s="181">
        <v>0.42869893218855987</v>
      </c>
      <c r="R199" s="192">
        <v>6.094006995374413E-3</v>
      </c>
      <c r="S199" s="181">
        <v>8.1920324834873215E-3</v>
      </c>
    </row>
    <row r="200" spans="1:19" x14ac:dyDescent="0.55000000000000004">
      <c r="A200" s="170" t="s">
        <v>49</v>
      </c>
      <c r="B200" s="147">
        <v>129</v>
      </c>
      <c r="C200" s="59">
        <v>259</v>
      </c>
      <c r="D200" s="180">
        <v>130</v>
      </c>
      <c r="E200" s="190">
        <v>1.0077519379844961</v>
      </c>
      <c r="F200" s="201">
        <v>1.1438299683451706E-3</v>
      </c>
      <c r="G200" s="154">
        <v>2.1386576826529263E-3</v>
      </c>
      <c r="H200" s="147">
        <v>923</v>
      </c>
      <c r="I200" s="59">
        <v>1714</v>
      </c>
      <c r="J200" s="180">
        <v>791</v>
      </c>
      <c r="K200" s="190">
        <v>0.85698808234019497</v>
      </c>
      <c r="L200" s="201">
        <v>1.546105088243571E-3</v>
      </c>
      <c r="M200" s="154">
        <v>2.6570389053123724E-3</v>
      </c>
      <c r="N200" s="9">
        <v>165974</v>
      </c>
      <c r="O200" s="194">
        <v>249596</v>
      </c>
      <c r="P200" s="218">
        <v>83622</v>
      </c>
      <c r="Q200" s="175">
        <v>0.50382590044223796</v>
      </c>
      <c r="R200" s="195">
        <v>2.9598091957915907E-3</v>
      </c>
      <c r="S200" s="175">
        <v>4.1880250698929835E-3</v>
      </c>
    </row>
    <row r="201" spans="1:19" x14ac:dyDescent="0.55000000000000004">
      <c r="A201" s="169" t="s">
        <v>50</v>
      </c>
      <c r="B201" s="28">
        <v>364</v>
      </c>
      <c r="C201" s="45">
        <v>579</v>
      </c>
      <c r="D201" s="202">
        <v>215</v>
      </c>
      <c r="E201" s="203">
        <v>0.59065934065934067</v>
      </c>
      <c r="F201" s="204">
        <v>3.2275512285088537E-3</v>
      </c>
      <c r="G201" s="205">
        <v>4.7810146650812523E-3</v>
      </c>
      <c r="H201" s="28">
        <v>3627</v>
      </c>
      <c r="I201" s="45">
        <v>5050</v>
      </c>
      <c r="J201" s="202">
        <v>1423</v>
      </c>
      <c r="K201" s="203">
        <v>0.39233526330300522</v>
      </c>
      <c r="L201" s="204">
        <v>6.0755397129571313E-3</v>
      </c>
      <c r="M201" s="205">
        <v>7.8284985249868627E-3</v>
      </c>
      <c r="N201" s="33">
        <v>426715</v>
      </c>
      <c r="O201" s="191">
        <v>513042</v>
      </c>
      <c r="P201" s="217">
        <v>86327</v>
      </c>
      <c r="Q201" s="181">
        <v>0.20230598877470912</v>
      </c>
      <c r="R201" s="192">
        <v>7.6095953642269787E-3</v>
      </c>
      <c r="S201" s="181">
        <v>8.6084422743474883E-3</v>
      </c>
    </row>
    <row r="202" spans="1:19" x14ac:dyDescent="0.55000000000000004">
      <c r="A202" s="170" t="s">
        <v>51</v>
      </c>
      <c r="B202" s="147">
        <v>295</v>
      </c>
      <c r="C202" s="59">
        <v>547</v>
      </c>
      <c r="D202" s="180">
        <v>252</v>
      </c>
      <c r="E202" s="190">
        <v>0.85423728813559319</v>
      </c>
      <c r="F202" s="201">
        <v>2.6157351989288787E-3</v>
      </c>
      <c r="G202" s="154">
        <v>4.51677896683842E-3</v>
      </c>
      <c r="H202" s="147">
        <v>1758</v>
      </c>
      <c r="I202" s="59">
        <v>3264</v>
      </c>
      <c r="J202" s="180">
        <v>1506</v>
      </c>
      <c r="K202" s="190">
        <v>0.85665529010238906</v>
      </c>
      <c r="L202" s="201">
        <v>2.9448025407716118E-3</v>
      </c>
      <c r="M202" s="154">
        <v>5.0598453832786374E-3</v>
      </c>
      <c r="N202" s="9">
        <v>289984</v>
      </c>
      <c r="O202" s="194">
        <v>467113</v>
      </c>
      <c r="P202" s="218">
        <v>177129</v>
      </c>
      <c r="Q202" s="175">
        <v>0.61082335577135294</v>
      </c>
      <c r="R202" s="195">
        <v>5.1712756807236592E-3</v>
      </c>
      <c r="S202" s="175">
        <v>7.8377896860242994E-3</v>
      </c>
    </row>
    <row r="203" spans="1:19" s="8" customFormat="1" x14ac:dyDescent="0.55000000000000004">
      <c r="A203" s="234" t="s">
        <v>62</v>
      </c>
      <c r="B203" s="149">
        <v>110426</v>
      </c>
      <c r="C203" s="139">
        <v>116701</v>
      </c>
      <c r="D203" s="213">
        <v>6275</v>
      </c>
      <c r="E203" s="214">
        <v>5.6825385325919624E-2</v>
      </c>
      <c r="F203" s="215">
        <v>0.97913618670142488</v>
      </c>
      <c r="G203" s="216">
        <v>0.96364281939490026</v>
      </c>
      <c r="H203" s="149">
        <v>569647</v>
      </c>
      <c r="I203" s="139">
        <v>600314</v>
      </c>
      <c r="J203" s="213">
        <v>30667</v>
      </c>
      <c r="K203" s="214">
        <v>5.3835094365457907E-2</v>
      </c>
      <c r="L203" s="215">
        <v>0.95420815298232453</v>
      </c>
      <c r="M203" s="216">
        <v>0.93060539871860659</v>
      </c>
      <c r="N203" s="140">
        <v>48209395</v>
      </c>
      <c r="O203" s="227">
        <v>48699249</v>
      </c>
      <c r="P203" s="228">
        <v>489854</v>
      </c>
      <c r="Q203" s="229">
        <v>1.0160965513049893E-2</v>
      </c>
      <c r="R203" s="230">
        <v>0.85971664624910604</v>
      </c>
      <c r="S203" s="229">
        <v>0.8171351932601516</v>
      </c>
    </row>
    <row r="204" spans="1:19" x14ac:dyDescent="0.55000000000000004">
      <c r="A204" s="170" t="s">
        <v>52</v>
      </c>
      <c r="B204" s="147">
        <v>107026</v>
      </c>
      <c r="C204" s="59">
        <v>111896</v>
      </c>
      <c r="D204" s="180">
        <v>4870</v>
      </c>
      <c r="E204" s="190">
        <v>4.5502961897109111E-2</v>
      </c>
      <c r="F204" s="201">
        <v>0.94898873017139718</v>
      </c>
      <c r="G204" s="154">
        <v>0.92396617783062496</v>
      </c>
      <c r="H204" s="147">
        <v>546599</v>
      </c>
      <c r="I204" s="59">
        <v>565811</v>
      </c>
      <c r="J204" s="180">
        <v>19212</v>
      </c>
      <c r="K204" s="190">
        <v>3.5148253106939455E-2</v>
      </c>
      <c r="L204" s="201">
        <v>0.91560075311901157</v>
      </c>
      <c r="M204" s="154">
        <v>0.87711892651907752</v>
      </c>
      <c r="N204" s="9">
        <v>45134686</v>
      </c>
      <c r="O204" s="194">
        <v>44355038</v>
      </c>
      <c r="P204" s="218">
        <v>-779648</v>
      </c>
      <c r="Q204" s="175">
        <v>-1.7273810213280314E-2</v>
      </c>
      <c r="R204" s="195">
        <v>0.80488545598687722</v>
      </c>
      <c r="S204" s="175">
        <v>0.74424274074927455</v>
      </c>
    </row>
    <row r="205" spans="1:19" x14ac:dyDescent="0.55000000000000004">
      <c r="A205" s="169" t="s">
        <v>53</v>
      </c>
      <c r="B205" s="28">
        <v>591</v>
      </c>
      <c r="C205" s="45">
        <v>711</v>
      </c>
      <c r="D205" s="202">
        <v>120</v>
      </c>
      <c r="E205" s="203">
        <v>0.20304568527918782</v>
      </c>
      <c r="F205" s="204">
        <v>5.2403372968371775E-3</v>
      </c>
      <c r="G205" s="205">
        <v>5.8709869203329374E-3</v>
      </c>
      <c r="H205" s="28">
        <v>3759</v>
      </c>
      <c r="I205" s="45">
        <v>4034</v>
      </c>
      <c r="J205" s="202">
        <v>275</v>
      </c>
      <c r="K205" s="203">
        <v>7.3157754722000534E-2</v>
      </c>
      <c r="L205" s="204">
        <v>6.2966511665304261E-3</v>
      </c>
      <c r="M205" s="205">
        <v>6.2534976336231689E-3</v>
      </c>
      <c r="N205" s="33">
        <v>531087</v>
      </c>
      <c r="O205" s="191">
        <v>507465</v>
      </c>
      <c r="P205" s="217">
        <v>-23622</v>
      </c>
      <c r="Q205" s="181">
        <v>-4.4478588253901906E-2</v>
      </c>
      <c r="R205" s="192">
        <v>9.4708580040570711E-3</v>
      </c>
      <c r="S205" s="181">
        <v>8.5148645895496838E-3</v>
      </c>
    </row>
    <row r="206" spans="1:19" x14ac:dyDescent="0.55000000000000004">
      <c r="A206" s="170" t="s">
        <v>605</v>
      </c>
      <c r="B206" s="47" t="s">
        <v>604</v>
      </c>
      <c r="C206" s="46">
        <v>126</v>
      </c>
      <c r="D206" s="180" t="s">
        <v>604</v>
      </c>
      <c r="E206" s="190" t="s">
        <v>604</v>
      </c>
      <c r="F206" s="201" t="s">
        <v>604</v>
      </c>
      <c r="G206" s="154">
        <v>1.0404280618311534E-3</v>
      </c>
      <c r="H206" s="47" t="s">
        <v>604</v>
      </c>
      <c r="I206" s="46">
        <v>965</v>
      </c>
      <c r="J206" s="180" t="s">
        <v>604</v>
      </c>
      <c r="K206" s="190" t="s">
        <v>604</v>
      </c>
      <c r="L206" s="201" t="s">
        <v>604</v>
      </c>
      <c r="M206" s="154">
        <v>1.4959408072499646E-3</v>
      </c>
      <c r="N206" s="9" t="s">
        <v>604</v>
      </c>
      <c r="O206" s="194">
        <v>67768</v>
      </c>
      <c r="P206" s="59" t="s">
        <v>604</v>
      </c>
      <c r="Q206" s="179" t="s">
        <v>604</v>
      </c>
      <c r="R206" s="59" t="s">
        <v>604</v>
      </c>
      <c r="S206" s="175">
        <v>1.1370938754487559E-3</v>
      </c>
    </row>
    <row r="207" spans="1:19" x14ac:dyDescent="0.55000000000000004">
      <c r="A207" s="169" t="s">
        <v>606</v>
      </c>
      <c r="B207" s="33" t="s">
        <v>604</v>
      </c>
      <c r="C207" s="45">
        <v>59</v>
      </c>
      <c r="D207" s="202" t="s">
        <v>604</v>
      </c>
      <c r="E207" s="203" t="s">
        <v>604</v>
      </c>
      <c r="F207" s="204" t="s">
        <v>604</v>
      </c>
      <c r="G207" s="205">
        <v>4.8718456863522261E-4</v>
      </c>
      <c r="H207" s="33" t="s">
        <v>604</v>
      </c>
      <c r="I207" s="45">
        <v>714</v>
      </c>
      <c r="J207" s="202" t="s">
        <v>604</v>
      </c>
      <c r="K207" s="203" t="s">
        <v>604</v>
      </c>
      <c r="L207" s="204" t="s">
        <v>604</v>
      </c>
      <c r="M207" s="205">
        <v>1.1068411775922019E-3</v>
      </c>
      <c r="N207" s="33" t="s">
        <v>604</v>
      </c>
      <c r="O207" s="191">
        <v>100981</v>
      </c>
      <c r="P207" s="45" t="s">
        <v>604</v>
      </c>
      <c r="Q207" s="77" t="s">
        <v>604</v>
      </c>
      <c r="R207" s="45" t="s">
        <v>604</v>
      </c>
      <c r="S207" s="181">
        <v>1.6943819595781316E-3</v>
      </c>
    </row>
    <row r="208" spans="1:19" x14ac:dyDescent="0.55000000000000004">
      <c r="A208" s="170" t="s">
        <v>56</v>
      </c>
      <c r="B208" s="47">
        <v>2752</v>
      </c>
      <c r="C208" s="46">
        <v>3909</v>
      </c>
      <c r="D208" s="180">
        <v>1157</v>
      </c>
      <c r="E208" s="190">
        <v>0.42042151162790697</v>
      </c>
      <c r="F208" s="201">
        <v>2.440170599136364E-2</v>
      </c>
      <c r="G208" s="154">
        <v>3.2278042013476019E-2</v>
      </c>
      <c r="H208" s="47">
        <v>18558</v>
      </c>
      <c r="I208" s="46">
        <v>28790</v>
      </c>
      <c r="J208" s="180">
        <v>10232</v>
      </c>
      <c r="K208" s="190">
        <v>0.55135251643496064</v>
      </c>
      <c r="L208" s="201">
        <v>3.1086260268281898E-2</v>
      </c>
      <c r="M208" s="154">
        <v>4.4630192581063717E-2</v>
      </c>
      <c r="N208" s="9">
        <v>2485942</v>
      </c>
      <c r="O208" s="194">
        <v>3667997</v>
      </c>
      <c r="P208" s="218">
        <v>1182055</v>
      </c>
      <c r="Q208" s="175">
        <v>0.47549580802770136</v>
      </c>
      <c r="R208" s="195">
        <v>4.4331726606604276E-2</v>
      </c>
      <c r="S208" s="175">
        <v>6.1546112086300474E-2</v>
      </c>
    </row>
    <row r="209" spans="1:19" s="8" customFormat="1" x14ac:dyDescent="0.55000000000000004">
      <c r="A209" s="172" t="s">
        <v>63</v>
      </c>
      <c r="B209" s="140">
        <v>126</v>
      </c>
      <c r="C209" s="139">
        <v>448</v>
      </c>
      <c r="D209" s="213">
        <v>322</v>
      </c>
      <c r="E209" s="214">
        <v>2.5555555555555554</v>
      </c>
      <c r="F209" s="215">
        <v>1.1172292714069108E-3</v>
      </c>
      <c r="G209" s="216">
        <v>3.6992997753996565E-3</v>
      </c>
      <c r="H209" s="140">
        <v>1093</v>
      </c>
      <c r="I209" s="139">
        <v>4375</v>
      </c>
      <c r="J209" s="213">
        <v>3282</v>
      </c>
      <c r="K209" s="214">
        <v>3.0027447392497715</v>
      </c>
      <c r="L209" s="215">
        <v>1.8308698390576631E-3</v>
      </c>
      <c r="M209" s="216">
        <v>6.7821150587757464E-3</v>
      </c>
      <c r="N209" s="140">
        <v>563696</v>
      </c>
      <c r="O209" s="227">
        <v>1255619</v>
      </c>
      <c r="P209" s="228">
        <v>691923</v>
      </c>
      <c r="Q209" s="229">
        <v>1.2274754477590759</v>
      </c>
      <c r="R209" s="230">
        <v>1.005237328997877E-2</v>
      </c>
      <c r="S209" s="229">
        <v>2.1068301776606829E-2</v>
      </c>
    </row>
    <row r="210" spans="1:19" x14ac:dyDescent="0.55000000000000004">
      <c r="A210" s="170" t="s">
        <v>57</v>
      </c>
      <c r="B210" s="47">
        <v>33</v>
      </c>
      <c r="C210" s="46">
        <v>77</v>
      </c>
      <c r="D210" s="180">
        <v>44</v>
      </c>
      <c r="E210" s="190">
        <v>1.3333333333333333</v>
      </c>
      <c r="F210" s="201">
        <v>2.9260766632085761E-4</v>
      </c>
      <c r="G210" s="154">
        <v>6.3581714889681599E-4</v>
      </c>
      <c r="H210" s="47">
        <v>364</v>
      </c>
      <c r="I210" s="46">
        <v>865</v>
      </c>
      <c r="J210" s="180">
        <v>501</v>
      </c>
      <c r="K210" s="190">
        <v>1.3763736263736264</v>
      </c>
      <c r="L210" s="201">
        <v>6.0973158409605621E-4</v>
      </c>
      <c r="M210" s="154">
        <v>1.3409210344779478E-3</v>
      </c>
      <c r="N210" s="47">
        <v>230600</v>
      </c>
      <c r="O210" s="161">
        <v>331844</v>
      </c>
      <c r="P210" s="218">
        <v>101244</v>
      </c>
      <c r="Q210" s="175">
        <v>0.43904596704249782</v>
      </c>
      <c r="R210" s="195">
        <v>4.1122826499906057E-3</v>
      </c>
      <c r="S210" s="175">
        <v>5.5680819856630996E-3</v>
      </c>
    </row>
    <row r="211" spans="1:19" ht="14.7" thickBot="1" x14ac:dyDescent="0.6">
      <c r="A211" s="235" t="s">
        <v>58</v>
      </c>
      <c r="B211" s="17">
        <v>93</v>
      </c>
      <c r="C211" s="40">
        <v>371</v>
      </c>
      <c r="D211" s="206">
        <v>278</v>
      </c>
      <c r="E211" s="207">
        <v>2.989247311827957</v>
      </c>
      <c r="F211" s="208">
        <v>8.246216050860533E-4</v>
      </c>
      <c r="G211" s="209">
        <v>3.0634826265028407E-3</v>
      </c>
      <c r="H211" s="17">
        <v>729</v>
      </c>
      <c r="I211" s="40">
        <v>3510</v>
      </c>
      <c r="J211" s="206">
        <v>2781</v>
      </c>
      <c r="K211" s="207">
        <v>3.8148148148148149</v>
      </c>
      <c r="L211" s="208">
        <v>1.221138254961607E-3</v>
      </c>
      <c r="M211" s="209">
        <v>5.4411940242977989E-3</v>
      </c>
      <c r="N211" s="17">
        <v>333096</v>
      </c>
      <c r="O211" s="197">
        <v>923775</v>
      </c>
      <c r="P211" s="219">
        <v>590679</v>
      </c>
      <c r="Q211" s="183">
        <v>1.7732995893075869</v>
      </c>
      <c r="R211" s="198">
        <v>5.9400906399881643E-3</v>
      </c>
      <c r="S211" s="183">
        <v>1.5500219790943728E-2</v>
      </c>
    </row>
    <row r="213" spans="1:19" x14ac:dyDescent="0.55000000000000004">
      <c r="B213" s="30"/>
      <c r="C213" s="30"/>
      <c r="D213" s="30"/>
      <c r="E213" s="30"/>
      <c r="F213" s="237"/>
      <c r="G213" s="237"/>
    </row>
    <row r="214" spans="1:19" ht="18.3" x14ac:dyDescent="0.7">
      <c r="A214" s="19" t="s">
        <v>11</v>
      </c>
      <c r="B214" s="15"/>
      <c r="C214" s="15"/>
    </row>
    <row r="215" spans="1:19" ht="14.7" thickBot="1" x14ac:dyDescent="0.6"/>
    <row r="216" spans="1:19" ht="14.7" thickBot="1" x14ac:dyDescent="0.6">
      <c r="A216" s="501"/>
      <c r="B216" s="504" t="s">
        <v>11</v>
      </c>
      <c r="C216" s="489"/>
      <c r="D216" s="489"/>
      <c r="E216" s="489"/>
      <c r="F216" s="489"/>
      <c r="G216" s="499"/>
      <c r="H216" s="504" t="s">
        <v>12</v>
      </c>
      <c r="I216" s="489"/>
      <c r="J216" s="489"/>
      <c r="K216" s="489"/>
      <c r="L216" s="489"/>
      <c r="M216" s="499"/>
      <c r="N216" s="504" t="s">
        <v>13</v>
      </c>
      <c r="O216" s="489"/>
      <c r="P216" s="489"/>
      <c r="Q216" s="489"/>
      <c r="R216" s="489"/>
      <c r="S216" s="499"/>
    </row>
    <row r="217" spans="1:19" ht="14.7" thickBot="1" x14ac:dyDescent="0.6">
      <c r="A217" s="502"/>
      <c r="B217" s="492" t="s">
        <v>15</v>
      </c>
      <c r="C217" s="490"/>
      <c r="D217" s="490"/>
      <c r="E217" s="491"/>
      <c r="F217" s="493" t="s">
        <v>19</v>
      </c>
      <c r="G217" s="491"/>
      <c r="H217" s="492" t="s">
        <v>15</v>
      </c>
      <c r="I217" s="490"/>
      <c r="J217" s="490"/>
      <c r="K217" s="491"/>
      <c r="L217" s="493" t="s">
        <v>19</v>
      </c>
      <c r="M217" s="491"/>
      <c r="N217" s="492" t="s">
        <v>15</v>
      </c>
      <c r="O217" s="490"/>
      <c r="P217" s="490"/>
      <c r="Q217" s="491"/>
      <c r="R217" s="493" t="s">
        <v>19</v>
      </c>
      <c r="S217" s="491"/>
    </row>
    <row r="218" spans="1:19" ht="14.7" thickBot="1" x14ac:dyDescent="0.6">
      <c r="A218" s="503"/>
      <c r="B218" s="21">
        <v>2011</v>
      </c>
      <c r="C218" s="22">
        <v>2021</v>
      </c>
      <c r="D218" s="22" t="s">
        <v>20</v>
      </c>
      <c r="E218" s="123" t="s">
        <v>21</v>
      </c>
      <c r="F218" s="122">
        <v>2011</v>
      </c>
      <c r="G218" s="123">
        <v>2021</v>
      </c>
      <c r="H218" s="21">
        <v>2011</v>
      </c>
      <c r="I218" s="22">
        <v>2021</v>
      </c>
      <c r="J218" s="22" t="s">
        <v>20</v>
      </c>
      <c r="K218" s="123" t="s">
        <v>21</v>
      </c>
      <c r="L218" s="122">
        <v>2011</v>
      </c>
      <c r="M218" s="123">
        <v>2021</v>
      </c>
      <c r="N218" s="21">
        <v>2011</v>
      </c>
      <c r="O218" s="22">
        <v>2021</v>
      </c>
      <c r="P218" s="22" t="s">
        <v>20</v>
      </c>
      <c r="Q218" s="123" t="s">
        <v>21</v>
      </c>
      <c r="R218" s="122">
        <v>2011</v>
      </c>
      <c r="S218" s="123">
        <v>2021</v>
      </c>
    </row>
    <row r="219" spans="1:19" x14ac:dyDescent="0.55000000000000004">
      <c r="A219" s="232" t="s">
        <v>59</v>
      </c>
      <c r="B219" s="210">
        <v>901</v>
      </c>
      <c r="C219" s="137">
        <v>1924</v>
      </c>
      <c r="D219" s="137">
        <v>1023</v>
      </c>
      <c r="E219" s="211">
        <v>1.1354051054384018</v>
      </c>
      <c r="F219" s="212">
        <v>1.0995448055355551E-2</v>
      </c>
      <c r="G219" s="156">
        <v>2.0277818764359943E-2</v>
      </c>
      <c r="H219" s="210">
        <v>12433</v>
      </c>
      <c r="I219" s="137">
        <v>18464</v>
      </c>
      <c r="J219" s="137">
        <v>6031</v>
      </c>
      <c r="K219" s="211">
        <v>0.48508002895519986</v>
      </c>
      <c r="L219" s="212">
        <v>2.0826353805127106E-2</v>
      </c>
      <c r="M219" s="156">
        <v>2.8622850844625233E-2</v>
      </c>
      <c r="N219" s="151">
        <v>4213531</v>
      </c>
      <c r="O219" s="136">
        <v>5515420</v>
      </c>
      <c r="P219" s="155">
        <v>1301889</v>
      </c>
      <c r="Q219" s="156">
        <v>0.30897814683219371</v>
      </c>
      <c r="R219" s="220">
        <v>7.5139767677786504E-2</v>
      </c>
      <c r="S219" s="156">
        <v>9.2544420707820471E-2</v>
      </c>
    </row>
    <row r="220" spans="1:19" x14ac:dyDescent="0.55000000000000004">
      <c r="A220" s="169" t="s">
        <v>40</v>
      </c>
      <c r="B220" s="28">
        <v>63</v>
      </c>
      <c r="C220" s="45">
        <v>111</v>
      </c>
      <c r="D220" s="202">
        <v>48</v>
      </c>
      <c r="E220" s="203">
        <v>0.76190476190476186</v>
      </c>
      <c r="F220" s="204">
        <v>7.6882711152874558E-4</v>
      </c>
      <c r="G220" s="205">
        <v>1.1698741594823043E-3</v>
      </c>
      <c r="H220" s="28">
        <v>960</v>
      </c>
      <c r="I220" s="45">
        <v>1563</v>
      </c>
      <c r="J220" s="202">
        <v>603</v>
      </c>
      <c r="K220" s="203">
        <v>0.62812500000000004</v>
      </c>
      <c r="L220" s="204">
        <v>1.6080832987148735E-3</v>
      </c>
      <c r="M220" s="205">
        <v>2.422959048426627E-3</v>
      </c>
      <c r="N220" s="33">
        <v>447201</v>
      </c>
      <c r="O220" s="191">
        <v>644881</v>
      </c>
      <c r="P220" s="217">
        <v>197680</v>
      </c>
      <c r="Q220" s="181">
        <v>0.44203836753495634</v>
      </c>
      <c r="R220" s="192">
        <v>7.9749215670357719E-3</v>
      </c>
      <c r="S220" s="181">
        <v>1.0820597265571791E-2</v>
      </c>
    </row>
    <row r="221" spans="1:19" x14ac:dyDescent="0.55000000000000004">
      <c r="A221" s="170" t="s">
        <v>41</v>
      </c>
      <c r="B221" s="147">
        <v>158</v>
      </c>
      <c r="C221" s="59">
        <v>229</v>
      </c>
      <c r="D221" s="180">
        <v>71</v>
      </c>
      <c r="E221" s="190">
        <v>0.44936708860759494</v>
      </c>
      <c r="F221" s="201">
        <v>1.9281695812943143E-3</v>
      </c>
      <c r="G221" s="154">
        <v>2.413524166859889E-3</v>
      </c>
      <c r="H221" s="147">
        <v>1911</v>
      </c>
      <c r="I221" s="59">
        <v>2212</v>
      </c>
      <c r="J221" s="180">
        <v>301</v>
      </c>
      <c r="K221" s="190">
        <v>0.1575091575091575</v>
      </c>
      <c r="L221" s="201">
        <v>3.2010908165042949E-3</v>
      </c>
      <c r="M221" s="154">
        <v>3.4290373737170176E-3</v>
      </c>
      <c r="N221" s="9">
        <v>393141</v>
      </c>
      <c r="O221" s="194">
        <v>445619</v>
      </c>
      <c r="P221" s="218">
        <v>52478</v>
      </c>
      <c r="Q221" s="175">
        <v>0.13348391544000754</v>
      </c>
      <c r="R221" s="195">
        <v>7.010871263226178E-3</v>
      </c>
      <c r="S221" s="175">
        <v>7.4771372282434068E-3</v>
      </c>
    </row>
    <row r="222" spans="1:19" x14ac:dyDescent="0.55000000000000004">
      <c r="A222" s="169" t="s">
        <v>42</v>
      </c>
      <c r="B222" s="28">
        <v>387</v>
      </c>
      <c r="C222" s="45">
        <v>798</v>
      </c>
      <c r="D222" s="202">
        <v>411</v>
      </c>
      <c r="E222" s="203">
        <v>1.0620155038759691</v>
      </c>
      <c r="F222" s="204">
        <v>4.7227951136765804E-3</v>
      </c>
      <c r="G222" s="205">
        <v>8.4104466600619723E-3</v>
      </c>
      <c r="H222" s="28">
        <v>5729</v>
      </c>
      <c r="I222" s="45">
        <v>8250</v>
      </c>
      <c r="J222" s="202">
        <v>2521</v>
      </c>
      <c r="K222" s="203">
        <v>0.44004189212777101</v>
      </c>
      <c r="L222" s="204">
        <v>9.5965721024349054E-3</v>
      </c>
      <c r="M222" s="205">
        <v>1.2789131253691409E-2</v>
      </c>
      <c r="N222" s="33">
        <v>1412958</v>
      </c>
      <c r="O222" s="191">
        <v>1864318</v>
      </c>
      <c r="P222" s="217">
        <v>451360</v>
      </c>
      <c r="Q222" s="181">
        <v>0.31944332386383745</v>
      </c>
      <c r="R222" s="192">
        <v>2.5197236203666203E-2</v>
      </c>
      <c r="S222" s="181">
        <v>3.1281793467254071E-2</v>
      </c>
    </row>
    <row r="223" spans="1:19" x14ac:dyDescent="0.55000000000000004">
      <c r="A223" s="170" t="s">
        <v>43</v>
      </c>
      <c r="B223" s="147">
        <v>55</v>
      </c>
      <c r="C223" s="59">
        <v>112</v>
      </c>
      <c r="D223" s="180">
        <v>57</v>
      </c>
      <c r="E223" s="190">
        <v>1.0363636363636364</v>
      </c>
      <c r="F223" s="201">
        <v>6.7119827196953979E-4</v>
      </c>
      <c r="G223" s="154">
        <v>1.1804135663244873E-3</v>
      </c>
      <c r="H223" s="147">
        <v>942</v>
      </c>
      <c r="I223" s="59">
        <v>1716</v>
      </c>
      <c r="J223" s="180">
        <v>774</v>
      </c>
      <c r="K223" s="190">
        <v>0.82165605095541405</v>
      </c>
      <c r="L223" s="201">
        <v>1.5779317368639694E-3</v>
      </c>
      <c r="M223" s="154">
        <v>2.6601393007678127E-3</v>
      </c>
      <c r="N223" s="9">
        <v>1124511</v>
      </c>
      <c r="O223" s="194">
        <v>1587819</v>
      </c>
      <c r="P223" s="218">
        <v>463308</v>
      </c>
      <c r="Q223" s="175">
        <v>0.41200841965974544</v>
      </c>
      <c r="R223" s="195">
        <v>2.005336979628615E-2</v>
      </c>
      <c r="S223" s="175">
        <v>2.6642357162985009E-2</v>
      </c>
    </row>
    <row r="224" spans="1:19" x14ac:dyDescent="0.55000000000000004">
      <c r="A224" s="169" t="s">
        <v>44</v>
      </c>
      <c r="B224" s="28">
        <v>238</v>
      </c>
      <c r="C224" s="45">
        <v>674</v>
      </c>
      <c r="D224" s="202">
        <v>436</v>
      </c>
      <c r="E224" s="203">
        <v>1.8319327731092436</v>
      </c>
      <c r="F224" s="204">
        <v>2.9044579768863722E-3</v>
      </c>
      <c r="G224" s="205">
        <v>7.103560211631289E-3</v>
      </c>
      <c r="H224" s="28">
        <v>2891</v>
      </c>
      <c r="I224" s="45">
        <v>4723</v>
      </c>
      <c r="J224" s="202">
        <v>1832</v>
      </c>
      <c r="K224" s="203">
        <v>0.63369076444136974</v>
      </c>
      <c r="L224" s="204">
        <v>4.8426758506090618E-3</v>
      </c>
      <c r="M224" s="205">
        <v>7.3215838680223662E-3</v>
      </c>
      <c r="N224" s="33">
        <v>835720</v>
      </c>
      <c r="O224" s="191">
        <v>972783</v>
      </c>
      <c r="P224" s="217">
        <v>137063</v>
      </c>
      <c r="Q224" s="181">
        <v>0.16400588713923323</v>
      </c>
      <c r="R224" s="192">
        <v>1.4903368847572198E-2</v>
      </c>
      <c r="S224" s="181">
        <v>1.6322535583766191E-2</v>
      </c>
    </row>
    <row r="225" spans="1:19" s="8" customFormat="1" x14ac:dyDescent="0.55000000000000004">
      <c r="A225" s="171" t="s">
        <v>60</v>
      </c>
      <c r="B225" s="148">
        <v>255</v>
      </c>
      <c r="C225" s="138">
        <v>595</v>
      </c>
      <c r="D225" s="137">
        <v>340</v>
      </c>
      <c r="E225" s="211">
        <v>1.3333333333333333</v>
      </c>
      <c r="F225" s="212">
        <v>3.1119192609496845E-3</v>
      </c>
      <c r="G225" s="156">
        <v>6.2709470710988384E-3</v>
      </c>
      <c r="H225" s="148">
        <v>5150</v>
      </c>
      <c r="I225" s="138">
        <v>7777</v>
      </c>
      <c r="J225" s="137">
        <v>2627</v>
      </c>
      <c r="K225" s="211">
        <v>0.51009708737864079</v>
      </c>
      <c r="L225" s="212">
        <v>8.6266968628974979E-3</v>
      </c>
      <c r="M225" s="156">
        <v>1.2055887728479767E-2</v>
      </c>
      <c r="N225" s="152">
        <v>1864890</v>
      </c>
      <c r="O225" s="221">
        <v>2409278</v>
      </c>
      <c r="P225" s="222">
        <v>544388</v>
      </c>
      <c r="Q225" s="223">
        <v>0.29191426840188966</v>
      </c>
      <c r="R225" s="224">
        <v>3.3256525547012056E-2</v>
      </c>
      <c r="S225" s="223">
        <v>4.0425794741669047E-2</v>
      </c>
    </row>
    <row r="226" spans="1:19" x14ac:dyDescent="0.55000000000000004">
      <c r="A226" s="169" t="s">
        <v>45</v>
      </c>
      <c r="B226" s="28">
        <v>132</v>
      </c>
      <c r="C226" s="45">
        <v>341</v>
      </c>
      <c r="D226" s="202">
        <v>209</v>
      </c>
      <c r="E226" s="203">
        <v>1.5833333333333333</v>
      </c>
      <c r="F226" s="204">
        <v>1.6108758527268955E-3</v>
      </c>
      <c r="G226" s="205">
        <v>3.5939377331843762E-3</v>
      </c>
      <c r="H226" s="28">
        <v>2090</v>
      </c>
      <c r="I226" s="45">
        <v>3938</v>
      </c>
      <c r="J226" s="202">
        <v>1848</v>
      </c>
      <c r="K226" s="203">
        <v>0.88421052631578945</v>
      </c>
      <c r="L226" s="204">
        <v>3.5009313482438392E-3</v>
      </c>
      <c r="M226" s="205">
        <v>6.104678651762032E-3</v>
      </c>
      <c r="N226" s="33">
        <v>989628</v>
      </c>
      <c r="O226" s="191">
        <v>1488381</v>
      </c>
      <c r="P226" s="217">
        <v>498753</v>
      </c>
      <c r="Q226" s="181">
        <v>0.50398028350046686</v>
      </c>
      <c r="R226" s="192">
        <v>1.7648005439483534E-2</v>
      </c>
      <c r="S226" s="181">
        <v>2.4973865532910738E-2</v>
      </c>
    </row>
    <row r="227" spans="1:19" x14ac:dyDescent="0.55000000000000004">
      <c r="A227" s="170" t="s">
        <v>46</v>
      </c>
      <c r="B227" s="147">
        <v>79</v>
      </c>
      <c r="C227" s="59">
        <v>151</v>
      </c>
      <c r="D227" s="180">
        <v>72</v>
      </c>
      <c r="E227" s="190">
        <v>0.91139240506329111</v>
      </c>
      <c r="F227" s="201">
        <v>9.6408479064715715E-4</v>
      </c>
      <c r="G227" s="154">
        <v>1.5914504331696212E-3</v>
      </c>
      <c r="H227" s="147">
        <v>2313</v>
      </c>
      <c r="I227" s="59">
        <v>2627</v>
      </c>
      <c r="J227" s="180">
        <v>314</v>
      </c>
      <c r="K227" s="190">
        <v>0.13575443147427582</v>
      </c>
      <c r="L227" s="201">
        <v>3.8744756978411482E-3</v>
      </c>
      <c r="M227" s="154">
        <v>4.0723694307208888E-3</v>
      </c>
      <c r="N227" s="9">
        <v>594825</v>
      </c>
      <c r="O227" s="194">
        <v>623119</v>
      </c>
      <c r="P227" s="218">
        <v>28294</v>
      </c>
      <c r="Q227" s="175">
        <v>4.7566931450426599E-2</v>
      </c>
      <c r="R227" s="195">
        <v>1.0607495781789515E-2</v>
      </c>
      <c r="S227" s="175">
        <v>1.0455447978039094E-2</v>
      </c>
    </row>
    <row r="228" spans="1:19" x14ac:dyDescent="0.55000000000000004">
      <c r="A228" s="169" t="s">
        <v>47</v>
      </c>
      <c r="B228" s="28">
        <v>44</v>
      </c>
      <c r="C228" s="45">
        <v>103</v>
      </c>
      <c r="D228" s="202">
        <v>59</v>
      </c>
      <c r="E228" s="203">
        <v>1.3409090909090908</v>
      </c>
      <c r="F228" s="204">
        <v>5.3695861757563183E-4</v>
      </c>
      <c r="G228" s="205">
        <v>1.085558904744841E-3</v>
      </c>
      <c r="H228" s="28">
        <v>747</v>
      </c>
      <c r="I228" s="45">
        <v>1212</v>
      </c>
      <c r="J228" s="202">
        <v>465</v>
      </c>
      <c r="K228" s="203">
        <v>0.6224899598393574</v>
      </c>
      <c r="L228" s="204">
        <v>1.2512898168125109E-3</v>
      </c>
      <c r="M228" s="205">
        <v>1.8788396459968469E-3</v>
      </c>
      <c r="N228" s="33">
        <v>280437</v>
      </c>
      <c r="O228" s="191">
        <v>297778</v>
      </c>
      <c r="P228" s="217">
        <v>17341</v>
      </c>
      <c r="Q228" s="181">
        <v>6.1835635098079073E-2</v>
      </c>
      <c r="R228" s="192">
        <v>5.0010243257390093E-3</v>
      </c>
      <c r="S228" s="181">
        <v>4.9964812307192134E-3</v>
      </c>
    </row>
    <row r="229" spans="1:19" s="8" customFormat="1" x14ac:dyDescent="0.55000000000000004">
      <c r="A229" s="233" t="s">
        <v>61</v>
      </c>
      <c r="B229" s="148">
        <v>776</v>
      </c>
      <c r="C229" s="138">
        <v>1699</v>
      </c>
      <c r="D229" s="137">
        <v>923</v>
      </c>
      <c r="E229" s="211">
        <v>1.1894329896907216</v>
      </c>
      <c r="F229" s="212">
        <v>9.4699974372429614E-3</v>
      </c>
      <c r="G229" s="156">
        <v>1.7906452224868783E-2</v>
      </c>
      <c r="H229" s="148">
        <v>8661</v>
      </c>
      <c r="I229" s="138">
        <v>14149</v>
      </c>
      <c r="J229" s="137">
        <v>5488</v>
      </c>
      <c r="K229" s="211">
        <v>0.63364507562637107</v>
      </c>
      <c r="L229" s="212">
        <v>1.4507926510593249E-2</v>
      </c>
      <c r="M229" s="156">
        <v>2.1933747649512697E-2</v>
      </c>
      <c r="N229" s="152">
        <v>1224400</v>
      </c>
      <c r="O229" s="221">
        <v>1717976</v>
      </c>
      <c r="P229" s="222">
        <v>493576</v>
      </c>
      <c r="Q229" s="223">
        <v>0.40311662855276054</v>
      </c>
      <c r="R229" s="224">
        <v>2.1834687236116642E-2</v>
      </c>
      <c r="S229" s="223">
        <v>2.8826289513752094E-2</v>
      </c>
    </row>
    <row r="230" spans="1:19" x14ac:dyDescent="0.55000000000000004">
      <c r="A230" s="169" t="s">
        <v>48</v>
      </c>
      <c r="B230" s="28">
        <v>258</v>
      </c>
      <c r="C230" s="45">
        <v>531</v>
      </c>
      <c r="D230" s="202">
        <v>273</v>
      </c>
      <c r="E230" s="203">
        <v>1.058139534883721</v>
      </c>
      <c r="F230" s="204">
        <v>3.1485300757843867E-3</v>
      </c>
      <c r="G230" s="205">
        <v>5.5964250331991313E-3</v>
      </c>
      <c r="H230" s="28">
        <v>2353</v>
      </c>
      <c r="I230" s="45">
        <v>4121</v>
      </c>
      <c r="J230" s="202">
        <v>1768</v>
      </c>
      <c r="K230" s="203">
        <v>0.75138121546961323</v>
      </c>
      <c r="L230" s="204">
        <v>3.9414791686209344E-3</v>
      </c>
      <c r="M230" s="205">
        <v>6.3883648359348236E-3</v>
      </c>
      <c r="N230" s="33">
        <v>341727</v>
      </c>
      <c r="O230" s="191">
        <v>488225</v>
      </c>
      <c r="P230" s="217">
        <v>146498</v>
      </c>
      <c r="Q230" s="181">
        <v>0.42869893218855987</v>
      </c>
      <c r="R230" s="192">
        <v>6.094006995374413E-3</v>
      </c>
      <c r="S230" s="181">
        <v>8.1920324834873215E-3</v>
      </c>
    </row>
    <row r="231" spans="1:19" x14ac:dyDescent="0.55000000000000004">
      <c r="A231" s="170" t="s">
        <v>49</v>
      </c>
      <c r="B231" s="147">
        <v>54</v>
      </c>
      <c r="C231" s="59">
        <v>192</v>
      </c>
      <c r="D231" s="180">
        <v>138</v>
      </c>
      <c r="E231" s="190">
        <v>2.5555555555555554</v>
      </c>
      <c r="F231" s="201">
        <v>6.5899466702463907E-4</v>
      </c>
      <c r="G231" s="154">
        <v>2.0235661136991209E-3</v>
      </c>
      <c r="H231" s="147">
        <v>923</v>
      </c>
      <c r="I231" s="59">
        <v>1714</v>
      </c>
      <c r="J231" s="180">
        <v>791</v>
      </c>
      <c r="K231" s="190">
        <v>0.85698808234019497</v>
      </c>
      <c r="L231" s="201">
        <v>1.546105088243571E-3</v>
      </c>
      <c r="M231" s="154">
        <v>2.6570389053123724E-3</v>
      </c>
      <c r="N231" s="9">
        <v>165974</v>
      </c>
      <c r="O231" s="194">
        <v>249596</v>
      </c>
      <c r="P231" s="218">
        <v>83622</v>
      </c>
      <c r="Q231" s="175">
        <v>0.50382590044223796</v>
      </c>
      <c r="R231" s="195">
        <v>2.9598091957915907E-3</v>
      </c>
      <c r="S231" s="175">
        <v>4.1880250698929835E-3</v>
      </c>
    </row>
    <row r="232" spans="1:19" x14ac:dyDescent="0.55000000000000004">
      <c r="A232" s="169" t="s">
        <v>50</v>
      </c>
      <c r="B232" s="28">
        <v>294</v>
      </c>
      <c r="C232" s="45">
        <v>591</v>
      </c>
      <c r="D232" s="202">
        <v>297</v>
      </c>
      <c r="E232" s="203">
        <v>1.010204081632653</v>
      </c>
      <c r="F232" s="204">
        <v>3.5878598538008127E-3</v>
      </c>
      <c r="G232" s="205">
        <v>6.2287894437301067E-3</v>
      </c>
      <c r="H232" s="28">
        <v>3627</v>
      </c>
      <c r="I232" s="45">
        <v>5050</v>
      </c>
      <c r="J232" s="202">
        <v>1423</v>
      </c>
      <c r="K232" s="203">
        <v>0.39233526330300522</v>
      </c>
      <c r="L232" s="204">
        <v>6.0755397129571313E-3</v>
      </c>
      <c r="M232" s="205">
        <v>7.8284985249868627E-3</v>
      </c>
      <c r="N232" s="33">
        <v>426715</v>
      </c>
      <c r="O232" s="191">
        <v>513042</v>
      </c>
      <c r="P232" s="217">
        <v>86327</v>
      </c>
      <c r="Q232" s="181">
        <v>0.20230598877470912</v>
      </c>
      <c r="R232" s="192">
        <v>7.6095953642269787E-3</v>
      </c>
      <c r="S232" s="181">
        <v>8.6084422743474883E-3</v>
      </c>
    </row>
    <row r="233" spans="1:19" x14ac:dyDescent="0.55000000000000004">
      <c r="A233" s="170" t="s">
        <v>51</v>
      </c>
      <c r="B233" s="147">
        <v>170</v>
      </c>
      <c r="C233" s="59">
        <v>385</v>
      </c>
      <c r="D233" s="180">
        <v>215</v>
      </c>
      <c r="E233" s="190">
        <v>1.2647058823529411</v>
      </c>
      <c r="F233" s="201">
        <v>2.074612840633123E-3</v>
      </c>
      <c r="G233" s="154">
        <v>4.0576716342404246E-3</v>
      </c>
      <c r="H233" s="147">
        <v>1758</v>
      </c>
      <c r="I233" s="59">
        <v>3264</v>
      </c>
      <c r="J233" s="180">
        <v>1506</v>
      </c>
      <c r="K233" s="190">
        <v>0.85665529010238906</v>
      </c>
      <c r="L233" s="201">
        <v>2.9448025407716118E-3</v>
      </c>
      <c r="M233" s="154">
        <v>5.0598453832786374E-3</v>
      </c>
      <c r="N233" s="9">
        <v>289984</v>
      </c>
      <c r="O233" s="194">
        <v>467113</v>
      </c>
      <c r="P233" s="218">
        <v>177129</v>
      </c>
      <c r="Q233" s="175">
        <v>0.61082335577135294</v>
      </c>
      <c r="R233" s="195">
        <v>5.1712756807236592E-3</v>
      </c>
      <c r="S233" s="175">
        <v>7.8377896860242994E-3</v>
      </c>
    </row>
    <row r="234" spans="1:19" s="8" customFormat="1" x14ac:dyDescent="0.55000000000000004">
      <c r="A234" s="234" t="s">
        <v>62</v>
      </c>
      <c r="B234" s="149">
        <v>79901</v>
      </c>
      <c r="C234" s="139">
        <v>90206</v>
      </c>
      <c r="D234" s="213">
        <v>10305</v>
      </c>
      <c r="E234" s="214">
        <v>0.12897210297743458</v>
      </c>
      <c r="F234" s="215">
        <v>0.9750802387025127</v>
      </c>
      <c r="G234" s="216">
        <v>0.95071773360595269</v>
      </c>
      <c r="H234" s="149">
        <v>569647</v>
      </c>
      <c r="I234" s="139">
        <v>600314</v>
      </c>
      <c r="J234" s="213">
        <v>30667</v>
      </c>
      <c r="K234" s="214">
        <v>5.3835094365457907E-2</v>
      </c>
      <c r="L234" s="215">
        <v>0.95420815298232453</v>
      </c>
      <c r="M234" s="216">
        <v>0.93060539871860659</v>
      </c>
      <c r="N234" s="140">
        <v>48209395</v>
      </c>
      <c r="O234" s="227">
        <v>48699249</v>
      </c>
      <c r="P234" s="228">
        <v>489854</v>
      </c>
      <c r="Q234" s="229">
        <v>1.0160965513049893E-2</v>
      </c>
      <c r="R234" s="230">
        <v>0.85971664624910604</v>
      </c>
      <c r="S234" s="229">
        <v>0.8171351932601516</v>
      </c>
    </row>
    <row r="235" spans="1:19" x14ac:dyDescent="0.55000000000000004">
      <c r="A235" s="170" t="s">
        <v>52</v>
      </c>
      <c r="B235" s="147">
        <v>77010</v>
      </c>
      <c r="C235" s="59">
        <v>85720</v>
      </c>
      <c r="D235" s="180">
        <v>8710</v>
      </c>
      <c r="E235" s="190">
        <v>0.11310219452019218</v>
      </c>
      <c r="F235" s="201">
        <v>0.93979961680680468</v>
      </c>
      <c r="G235" s="154">
        <v>0.9034379545119201</v>
      </c>
      <c r="H235" s="147">
        <v>546599</v>
      </c>
      <c r="I235" s="59">
        <v>565811</v>
      </c>
      <c r="J235" s="180">
        <v>19212</v>
      </c>
      <c r="K235" s="190">
        <v>3.5148253106939455E-2</v>
      </c>
      <c r="L235" s="201">
        <v>0.91560075311901157</v>
      </c>
      <c r="M235" s="154">
        <v>0.87711892651907752</v>
      </c>
      <c r="N235" s="9">
        <v>45134686</v>
      </c>
      <c r="O235" s="194">
        <v>44355038</v>
      </c>
      <c r="P235" s="218">
        <v>-779648</v>
      </c>
      <c r="Q235" s="175">
        <v>-1.7273810213280314E-2</v>
      </c>
      <c r="R235" s="195">
        <v>0.80488545598687722</v>
      </c>
      <c r="S235" s="175">
        <v>0.74424274074927455</v>
      </c>
    </row>
    <row r="236" spans="1:19" x14ac:dyDescent="0.55000000000000004">
      <c r="A236" s="169" t="s">
        <v>53</v>
      </c>
      <c r="B236" s="28">
        <v>480</v>
      </c>
      <c r="C236" s="45">
        <v>537</v>
      </c>
      <c r="D236" s="202">
        <v>57</v>
      </c>
      <c r="E236" s="203">
        <v>0.11874999999999999</v>
      </c>
      <c r="F236" s="204">
        <v>5.8577303735523473E-3</v>
      </c>
      <c r="G236" s="205">
        <v>5.6596614742522294E-3</v>
      </c>
      <c r="H236" s="28">
        <v>3759</v>
      </c>
      <c r="I236" s="45">
        <v>4034</v>
      </c>
      <c r="J236" s="202">
        <v>275</v>
      </c>
      <c r="K236" s="203">
        <v>7.3157754722000534E-2</v>
      </c>
      <c r="L236" s="204">
        <v>6.2966511665304261E-3</v>
      </c>
      <c r="M236" s="205">
        <v>6.2534976336231689E-3</v>
      </c>
      <c r="N236" s="33">
        <v>531087</v>
      </c>
      <c r="O236" s="191">
        <v>507465</v>
      </c>
      <c r="P236" s="217">
        <v>-23622</v>
      </c>
      <c r="Q236" s="181">
        <v>-4.4478588253901906E-2</v>
      </c>
      <c r="R236" s="192">
        <v>9.4708580040570711E-3</v>
      </c>
      <c r="S236" s="181">
        <v>8.5148645895496838E-3</v>
      </c>
    </row>
    <row r="237" spans="1:19" x14ac:dyDescent="0.55000000000000004">
      <c r="A237" s="170" t="s">
        <v>605</v>
      </c>
      <c r="B237" s="47" t="s">
        <v>604</v>
      </c>
      <c r="C237" s="46">
        <v>360</v>
      </c>
      <c r="D237" s="180" t="s">
        <v>604</v>
      </c>
      <c r="E237" s="190" t="s">
        <v>604</v>
      </c>
      <c r="F237" s="201" t="s">
        <v>604</v>
      </c>
      <c r="G237" s="154">
        <v>3.7941864631858518E-3</v>
      </c>
      <c r="H237" s="47" t="s">
        <v>604</v>
      </c>
      <c r="I237" s="46">
        <v>965</v>
      </c>
      <c r="J237" s="180" t="s">
        <v>604</v>
      </c>
      <c r="K237" s="190" t="s">
        <v>604</v>
      </c>
      <c r="L237" s="201" t="s">
        <v>604</v>
      </c>
      <c r="M237" s="154">
        <v>1.4959408072499646E-3</v>
      </c>
      <c r="N237" s="9" t="s">
        <v>604</v>
      </c>
      <c r="O237" s="194">
        <v>67768</v>
      </c>
      <c r="P237" s="59" t="s">
        <v>604</v>
      </c>
      <c r="Q237" s="179" t="s">
        <v>604</v>
      </c>
      <c r="R237" s="59" t="s">
        <v>604</v>
      </c>
      <c r="S237" s="175">
        <v>1.1370938754487559E-3</v>
      </c>
    </row>
    <row r="238" spans="1:19" x14ac:dyDescent="0.55000000000000004">
      <c r="A238" s="169" t="s">
        <v>606</v>
      </c>
      <c r="B238" s="33" t="s">
        <v>604</v>
      </c>
      <c r="C238" s="45">
        <v>81</v>
      </c>
      <c r="D238" s="202" t="s">
        <v>604</v>
      </c>
      <c r="E238" s="203" t="s">
        <v>604</v>
      </c>
      <c r="F238" s="204" t="s">
        <v>604</v>
      </c>
      <c r="G238" s="205">
        <v>8.5369195421681663E-4</v>
      </c>
      <c r="H238" s="33" t="s">
        <v>604</v>
      </c>
      <c r="I238" s="45">
        <v>714</v>
      </c>
      <c r="J238" s="202" t="s">
        <v>604</v>
      </c>
      <c r="K238" s="203" t="s">
        <v>604</v>
      </c>
      <c r="L238" s="204" t="s">
        <v>604</v>
      </c>
      <c r="M238" s="205">
        <v>1.1068411775922019E-3</v>
      </c>
      <c r="N238" s="33" t="s">
        <v>604</v>
      </c>
      <c r="O238" s="191">
        <v>100981</v>
      </c>
      <c r="P238" s="45" t="s">
        <v>604</v>
      </c>
      <c r="Q238" s="77" t="s">
        <v>604</v>
      </c>
      <c r="R238" s="45" t="s">
        <v>604</v>
      </c>
      <c r="S238" s="181">
        <v>1.6943819595781316E-3</v>
      </c>
    </row>
    <row r="239" spans="1:19" x14ac:dyDescent="0.55000000000000004">
      <c r="A239" s="170" t="s">
        <v>56</v>
      </c>
      <c r="B239" s="47">
        <v>2106</v>
      </c>
      <c r="C239" s="46">
        <v>3508</v>
      </c>
      <c r="D239" s="180">
        <v>1402</v>
      </c>
      <c r="E239" s="190">
        <v>0.66571699905033244</v>
      </c>
      <c r="F239" s="201">
        <v>2.5700792013960923E-2</v>
      </c>
      <c r="G239" s="154">
        <v>3.6972239202377688E-2</v>
      </c>
      <c r="H239" s="47">
        <v>18558</v>
      </c>
      <c r="I239" s="46">
        <v>28790</v>
      </c>
      <c r="J239" s="180">
        <v>10232</v>
      </c>
      <c r="K239" s="190">
        <v>0.55135251643496064</v>
      </c>
      <c r="L239" s="201">
        <v>3.1086260268281898E-2</v>
      </c>
      <c r="M239" s="154">
        <v>4.4630192581063717E-2</v>
      </c>
      <c r="N239" s="9">
        <v>2485942</v>
      </c>
      <c r="O239" s="194">
        <v>3667997</v>
      </c>
      <c r="P239" s="218">
        <v>1182055</v>
      </c>
      <c r="Q239" s="175">
        <v>0.47549580802770136</v>
      </c>
      <c r="R239" s="195">
        <v>4.4331726606604276E-2</v>
      </c>
      <c r="S239" s="175">
        <v>6.1546112086300474E-2</v>
      </c>
    </row>
    <row r="240" spans="1:19" s="8" customFormat="1" x14ac:dyDescent="0.55000000000000004">
      <c r="A240" s="172" t="s">
        <v>63</v>
      </c>
      <c r="B240" s="140">
        <v>110</v>
      </c>
      <c r="C240" s="139">
        <v>458</v>
      </c>
      <c r="D240" s="213">
        <v>348</v>
      </c>
      <c r="E240" s="214">
        <v>3.1636363636363636</v>
      </c>
      <c r="F240" s="215">
        <v>1.3423965439390796E-3</v>
      </c>
      <c r="G240" s="216">
        <v>4.827048333719778E-3</v>
      </c>
      <c r="H240" s="140">
        <v>1093</v>
      </c>
      <c r="I240" s="139">
        <v>4375</v>
      </c>
      <c r="J240" s="213">
        <v>3282</v>
      </c>
      <c r="K240" s="214">
        <v>3.0027447392497715</v>
      </c>
      <c r="L240" s="215">
        <v>1.8308698390576631E-3</v>
      </c>
      <c r="M240" s="216">
        <v>6.7821150587757464E-3</v>
      </c>
      <c r="N240" s="140">
        <v>563696</v>
      </c>
      <c r="O240" s="227">
        <v>1255619</v>
      </c>
      <c r="P240" s="228">
        <v>691923</v>
      </c>
      <c r="Q240" s="229">
        <v>1.2274754477590759</v>
      </c>
      <c r="R240" s="230">
        <v>1.005237328997877E-2</v>
      </c>
      <c r="S240" s="229">
        <v>2.1068301776606829E-2</v>
      </c>
    </row>
    <row r="241" spans="1:19" x14ac:dyDescent="0.55000000000000004">
      <c r="A241" s="170" t="s">
        <v>57</v>
      </c>
      <c r="B241" s="47">
        <v>31</v>
      </c>
      <c r="C241" s="46">
        <v>73</v>
      </c>
      <c r="D241" s="180">
        <v>42</v>
      </c>
      <c r="E241" s="190">
        <v>1.3548387096774193</v>
      </c>
      <c r="F241" s="201">
        <v>3.7831175329192243E-4</v>
      </c>
      <c r="G241" s="154">
        <v>7.6937669947935335E-4</v>
      </c>
      <c r="H241" s="47">
        <v>364</v>
      </c>
      <c r="I241" s="46">
        <v>865</v>
      </c>
      <c r="J241" s="180">
        <v>501</v>
      </c>
      <c r="K241" s="190">
        <v>1.3763736263736264</v>
      </c>
      <c r="L241" s="201">
        <v>6.0973158409605621E-4</v>
      </c>
      <c r="M241" s="154">
        <v>1.3409210344779478E-3</v>
      </c>
      <c r="N241" s="47">
        <v>230600</v>
      </c>
      <c r="O241" s="161">
        <v>331844</v>
      </c>
      <c r="P241" s="218">
        <v>101244</v>
      </c>
      <c r="Q241" s="175">
        <v>0.43904596704249782</v>
      </c>
      <c r="R241" s="195">
        <v>4.1122826499906057E-3</v>
      </c>
      <c r="S241" s="175">
        <v>5.5680819856630996E-3</v>
      </c>
    </row>
    <row r="242" spans="1:19" ht="14.7" thickBot="1" x14ac:dyDescent="0.6">
      <c r="A242" s="235" t="s">
        <v>58</v>
      </c>
      <c r="B242" s="17">
        <v>79</v>
      </c>
      <c r="C242" s="40">
        <v>385</v>
      </c>
      <c r="D242" s="206">
        <v>306</v>
      </c>
      <c r="E242" s="207">
        <v>3.8734177215189876</v>
      </c>
      <c r="F242" s="208">
        <v>9.6408479064715715E-4</v>
      </c>
      <c r="G242" s="209">
        <v>4.0576716342404246E-3</v>
      </c>
      <c r="H242" s="17">
        <v>729</v>
      </c>
      <c r="I242" s="40">
        <v>3510</v>
      </c>
      <c r="J242" s="206">
        <v>2781</v>
      </c>
      <c r="K242" s="207">
        <v>3.8148148148148149</v>
      </c>
      <c r="L242" s="208">
        <v>1.221138254961607E-3</v>
      </c>
      <c r="M242" s="209">
        <v>5.4411940242977989E-3</v>
      </c>
      <c r="N242" s="17">
        <v>333096</v>
      </c>
      <c r="O242" s="197">
        <v>923775</v>
      </c>
      <c r="P242" s="219">
        <v>590679</v>
      </c>
      <c r="Q242" s="183">
        <v>1.7732995893075869</v>
      </c>
      <c r="R242" s="198">
        <v>5.9400906399881643E-3</v>
      </c>
      <c r="S242" s="183">
        <v>1.5500219790943728E-2</v>
      </c>
    </row>
    <row r="244" spans="1:19" x14ac:dyDescent="0.55000000000000004">
      <c r="B244" s="30"/>
      <c r="C244" s="30"/>
      <c r="F244" s="18"/>
      <c r="G244" s="18"/>
    </row>
  </sheetData>
  <mergeCells count="67">
    <mergeCell ref="A216:A218"/>
    <mergeCell ref="B216:G216"/>
    <mergeCell ref="H216:M216"/>
    <mergeCell ref="N216:S216"/>
    <mergeCell ref="B217:E217"/>
    <mergeCell ref="F217:G217"/>
    <mergeCell ref="H217:K217"/>
    <mergeCell ref="L217:M217"/>
    <mergeCell ref="N217:Q217"/>
    <mergeCell ref="R217:S217"/>
    <mergeCell ref="A185:A187"/>
    <mergeCell ref="B185:G185"/>
    <mergeCell ref="H185:M185"/>
    <mergeCell ref="N185:S185"/>
    <mergeCell ref="B186:E186"/>
    <mergeCell ref="F186:G186"/>
    <mergeCell ref="H186:K186"/>
    <mergeCell ref="L186:M186"/>
    <mergeCell ref="N186:Q186"/>
    <mergeCell ref="R186:S186"/>
    <mergeCell ref="A153:A155"/>
    <mergeCell ref="B153:G153"/>
    <mergeCell ref="H153:M153"/>
    <mergeCell ref="N153:S153"/>
    <mergeCell ref="B154:E154"/>
    <mergeCell ref="F154:G154"/>
    <mergeCell ref="H154:K154"/>
    <mergeCell ref="L154:M154"/>
    <mergeCell ref="N154:Q154"/>
    <mergeCell ref="R154:S154"/>
    <mergeCell ref="A122:A124"/>
    <mergeCell ref="B122:G122"/>
    <mergeCell ref="H122:M122"/>
    <mergeCell ref="N122:S122"/>
    <mergeCell ref="B123:E123"/>
    <mergeCell ref="F123:G123"/>
    <mergeCell ref="H123:K123"/>
    <mergeCell ref="L123:M123"/>
    <mergeCell ref="N123:Q123"/>
    <mergeCell ref="R123:S123"/>
    <mergeCell ref="N60:S60"/>
    <mergeCell ref="H61:K61"/>
    <mergeCell ref="L61:M61"/>
    <mergeCell ref="N61:Q61"/>
    <mergeCell ref="R61:S61"/>
    <mergeCell ref="H60:M60"/>
    <mergeCell ref="A91:A93"/>
    <mergeCell ref="B91:G91"/>
    <mergeCell ref="H91:M91"/>
    <mergeCell ref="N91:S91"/>
    <mergeCell ref="B92:E92"/>
    <mergeCell ref="F92:G92"/>
    <mergeCell ref="H92:K92"/>
    <mergeCell ref="L92:M92"/>
    <mergeCell ref="N92:Q92"/>
    <mergeCell ref="R92:S92"/>
    <mergeCell ref="H30:M30"/>
    <mergeCell ref="H31:K31"/>
    <mergeCell ref="L31:M31"/>
    <mergeCell ref="A30:A32"/>
    <mergeCell ref="A60:A62"/>
    <mergeCell ref="B60:G60"/>
    <mergeCell ref="B61:E61"/>
    <mergeCell ref="F61:G61"/>
    <mergeCell ref="B31:E31"/>
    <mergeCell ref="B30:G30"/>
    <mergeCell ref="F31:G31"/>
  </mergeCells>
  <hyperlinks>
    <hyperlink ref="A19" location="Gloucestershire" display="Gloucestershire" xr:uid="{F70CD2AB-5B7D-485E-9B2D-C301051D56C3}"/>
    <hyperlink ref="A21" location="Cotswold" display="Cotswold" xr:uid="{B36EC487-6AFD-4CCA-8A22-8EA76AD196DB}"/>
    <hyperlink ref="A22" location="Forest_of_Dean" display="Forest of Dean " xr:uid="{2FB91EC5-E2A1-4796-96B6-C020A5ADE675}"/>
    <hyperlink ref="A23" location="Gloucester" display="Gloucester" xr:uid="{51B56F74-D604-4C1F-91A7-9D59FA92FC01}"/>
    <hyperlink ref="A24" location="Stroud" display="Stroud" xr:uid="{3E00B3AC-19C1-4754-A270-B79B59C8AC2D}"/>
    <hyperlink ref="A25" location="Tewkesbury" display="Tewkesbury" xr:uid="{CDD45DEC-C171-40A9-9C09-2A61A2C8B5E3}"/>
    <hyperlink ref="A20" location="Cheltenham" display="Cheltenham" xr:uid="{7E59DB3C-7C3A-4811-89FA-333C722EB357}"/>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4F626-2874-409F-92E6-BE9766825A08}">
  <sheetPr>
    <tabColor theme="7" tint="0.79998168889431442"/>
  </sheetPr>
  <dimension ref="A1:AC312"/>
  <sheetViews>
    <sheetView zoomScale="80" zoomScaleNormal="80" workbookViewId="0">
      <selection activeCell="D1" sqref="D1"/>
    </sheetView>
  </sheetViews>
  <sheetFormatPr defaultRowHeight="14.4" x14ac:dyDescent="0.55000000000000004"/>
  <cols>
    <col min="1" max="1" width="69.1015625" customWidth="1"/>
    <col min="2" max="17" width="12.7890625" customWidth="1"/>
    <col min="18" max="26" width="11.68359375" customWidth="1"/>
  </cols>
  <sheetData>
    <row r="1" spans="1:17" ht="23.1" x14ac:dyDescent="0.85">
      <c r="A1" s="1" t="s">
        <v>30</v>
      </c>
    </row>
    <row r="2" spans="1:17" x14ac:dyDescent="0.55000000000000004">
      <c r="A2" t="s">
        <v>622</v>
      </c>
    </row>
    <row r="16" spans="1:17" x14ac:dyDescent="0.55000000000000004">
      <c r="C16" s="18"/>
      <c r="D16" s="18"/>
      <c r="E16" s="18"/>
      <c r="F16" s="18"/>
      <c r="G16" s="18"/>
      <c r="H16" s="18"/>
      <c r="I16" s="18"/>
      <c r="J16" s="18"/>
      <c r="K16" s="18"/>
      <c r="L16" s="18"/>
      <c r="M16" s="18"/>
      <c r="N16" s="18"/>
      <c r="O16" s="18"/>
      <c r="P16" s="18"/>
      <c r="Q16" s="18"/>
    </row>
    <row r="17" spans="1:17" ht="14.7" thickBot="1" x14ac:dyDescent="0.6"/>
    <row r="18" spans="1:17" x14ac:dyDescent="0.55000000000000004">
      <c r="A18" s="496"/>
      <c r="B18" s="508" t="s">
        <v>12</v>
      </c>
      <c r="C18" s="509"/>
      <c r="D18" s="508" t="s">
        <v>7</v>
      </c>
      <c r="E18" s="509"/>
      <c r="F18" s="508" t="s">
        <v>14</v>
      </c>
      <c r="G18" s="509"/>
      <c r="H18" s="508" t="s">
        <v>8</v>
      </c>
      <c r="I18" s="509"/>
      <c r="J18" s="508" t="s">
        <v>9</v>
      </c>
      <c r="K18" s="509"/>
      <c r="L18" s="508" t="s">
        <v>10</v>
      </c>
      <c r="M18" s="509"/>
      <c r="N18" s="508" t="s">
        <v>11</v>
      </c>
      <c r="O18" s="510"/>
      <c r="P18" s="506" t="s">
        <v>608</v>
      </c>
      <c r="Q18" s="507"/>
    </row>
    <row r="19" spans="1:17" x14ac:dyDescent="0.55000000000000004">
      <c r="A19" s="505"/>
      <c r="B19" s="174" t="s">
        <v>15</v>
      </c>
      <c r="C19" s="177" t="s">
        <v>621</v>
      </c>
      <c r="D19" s="174" t="s">
        <v>15</v>
      </c>
      <c r="E19" s="177" t="s">
        <v>621</v>
      </c>
      <c r="F19" s="174" t="s">
        <v>15</v>
      </c>
      <c r="G19" s="177" t="s">
        <v>621</v>
      </c>
      <c r="H19" s="174" t="s">
        <v>15</v>
      </c>
      <c r="I19" s="177" t="s">
        <v>621</v>
      </c>
      <c r="J19" s="174" t="s">
        <v>15</v>
      </c>
      <c r="K19" s="177" t="s">
        <v>621</v>
      </c>
      <c r="L19" s="174" t="s">
        <v>15</v>
      </c>
      <c r="M19" s="177" t="s">
        <v>621</v>
      </c>
      <c r="N19" s="174" t="s">
        <v>15</v>
      </c>
      <c r="O19" s="164" t="s">
        <v>621</v>
      </c>
      <c r="P19" s="166" t="s">
        <v>15</v>
      </c>
      <c r="Q19" s="164" t="s">
        <v>621</v>
      </c>
    </row>
    <row r="20" spans="1:17" s="8" customFormat="1" x14ac:dyDescent="0.55000000000000004">
      <c r="A20" s="334" t="s">
        <v>59</v>
      </c>
      <c r="B20" s="335">
        <v>18466</v>
      </c>
      <c r="C20" s="225">
        <v>2.8625773737643061E-2</v>
      </c>
      <c r="D20" s="335">
        <v>4918</v>
      </c>
      <c r="E20" s="225">
        <v>4.1387900056384493E-2</v>
      </c>
      <c r="F20" s="335">
        <v>1196</v>
      </c>
      <c r="G20" s="225">
        <v>1.3167020796406591E-2</v>
      </c>
      <c r="H20" s="335">
        <v>622</v>
      </c>
      <c r="I20" s="225">
        <v>7.1493431109987239E-3</v>
      </c>
      <c r="J20" s="335">
        <v>8546</v>
      </c>
      <c r="K20" s="225">
        <v>6.4540490737314313E-2</v>
      </c>
      <c r="L20" s="335">
        <v>1253</v>
      </c>
      <c r="M20" s="225">
        <v>1.0346051903657037E-2</v>
      </c>
      <c r="N20" s="335">
        <v>1923</v>
      </c>
      <c r="O20" s="223">
        <v>2.0267920193088037E-2</v>
      </c>
      <c r="P20" s="336">
        <v>5515415</v>
      </c>
      <c r="Q20" s="223">
        <v>9.2544333706100379E-2</v>
      </c>
    </row>
    <row r="21" spans="1:17" x14ac:dyDescent="0.55000000000000004">
      <c r="A21" s="327" t="s">
        <v>64</v>
      </c>
      <c r="B21" s="157">
        <v>105</v>
      </c>
      <c r="C21" s="193">
        <v>1.6276975210941847E-4</v>
      </c>
      <c r="D21" s="157">
        <v>40</v>
      </c>
      <c r="E21" s="193">
        <v>3.3662383128413574E-4</v>
      </c>
      <c r="F21" s="157">
        <v>3</v>
      </c>
      <c r="G21" s="193">
        <v>3.3027644138143629E-5</v>
      </c>
      <c r="H21" s="157">
        <v>0</v>
      </c>
      <c r="I21" s="193">
        <v>0</v>
      </c>
      <c r="J21" s="157">
        <v>56</v>
      </c>
      <c r="K21" s="193">
        <v>4.22919199776457E-4</v>
      </c>
      <c r="L21" s="157">
        <v>1</v>
      </c>
      <c r="M21" s="193">
        <v>8.2570246637326709E-6</v>
      </c>
      <c r="N21" s="157">
        <v>7</v>
      </c>
      <c r="O21" s="181">
        <v>7.3778180630065657E-5</v>
      </c>
      <c r="P21" s="168">
        <v>95518</v>
      </c>
      <c r="Q21" s="181">
        <v>1.6027170515617222E-3</v>
      </c>
    </row>
    <row r="22" spans="1:17" x14ac:dyDescent="0.55000000000000004">
      <c r="A22" s="113" t="s">
        <v>65</v>
      </c>
      <c r="B22" s="158">
        <v>3</v>
      </c>
      <c r="C22" s="196">
        <v>4.6505643459833855E-6</v>
      </c>
      <c r="D22" s="158">
        <v>0</v>
      </c>
      <c r="E22" s="196">
        <v>0</v>
      </c>
      <c r="F22" s="158">
        <v>0</v>
      </c>
      <c r="G22" s="196">
        <v>0</v>
      </c>
      <c r="H22" s="158">
        <v>0</v>
      </c>
      <c r="I22" s="196">
        <v>0</v>
      </c>
      <c r="J22" s="158">
        <v>3</v>
      </c>
      <c r="K22" s="196">
        <v>2.2656385702310197E-5</v>
      </c>
      <c r="L22" s="158">
        <v>0</v>
      </c>
      <c r="M22" s="196">
        <v>0</v>
      </c>
      <c r="N22" s="158">
        <v>0</v>
      </c>
      <c r="O22" s="175">
        <v>0</v>
      </c>
      <c r="P22" s="329">
        <v>3296</v>
      </c>
      <c r="Q22" s="175">
        <v>5.5304292405069576E-5</v>
      </c>
    </row>
    <row r="23" spans="1:17" x14ac:dyDescent="0.55000000000000004">
      <c r="A23" s="327" t="s">
        <v>66</v>
      </c>
      <c r="B23" s="157">
        <v>20</v>
      </c>
      <c r="C23" s="193">
        <v>3.10037623065559E-5</v>
      </c>
      <c r="D23" s="157">
        <v>3</v>
      </c>
      <c r="E23" s="193">
        <v>2.5246787346310181E-5</v>
      </c>
      <c r="F23" s="157">
        <v>1</v>
      </c>
      <c r="G23" s="193">
        <v>1.1009214712714541E-5</v>
      </c>
      <c r="H23" s="157">
        <v>0</v>
      </c>
      <c r="I23" s="193">
        <v>0</v>
      </c>
      <c r="J23" s="157">
        <v>8</v>
      </c>
      <c r="K23" s="193">
        <v>6.0417028539493855E-5</v>
      </c>
      <c r="L23" s="157">
        <v>0</v>
      </c>
      <c r="M23" s="193">
        <v>0</v>
      </c>
      <c r="N23" s="157">
        <v>7</v>
      </c>
      <c r="O23" s="181">
        <v>7.3778180630065657E-5</v>
      </c>
      <c r="P23" s="168">
        <v>5553</v>
      </c>
      <c r="Q23" s="181">
        <v>9.3174980499196415E-5</v>
      </c>
    </row>
    <row r="24" spans="1:17" x14ac:dyDescent="0.55000000000000004">
      <c r="A24" s="113" t="s">
        <v>67</v>
      </c>
      <c r="B24" s="158">
        <v>9</v>
      </c>
      <c r="C24" s="196">
        <v>1.3951693037950156E-5</v>
      </c>
      <c r="D24" s="158">
        <v>1</v>
      </c>
      <c r="E24" s="196">
        <v>8.4155957821033936E-6</v>
      </c>
      <c r="F24" s="158">
        <v>2</v>
      </c>
      <c r="G24" s="196">
        <v>2.2018429425429083E-5</v>
      </c>
      <c r="H24" s="158">
        <v>2</v>
      </c>
      <c r="I24" s="196">
        <v>2.2988241514465352E-5</v>
      </c>
      <c r="J24" s="158">
        <v>0</v>
      </c>
      <c r="K24" s="196">
        <v>0</v>
      </c>
      <c r="L24" s="158">
        <v>1</v>
      </c>
      <c r="M24" s="196">
        <v>8.2570246637326709E-6</v>
      </c>
      <c r="N24" s="158">
        <v>2</v>
      </c>
      <c r="O24" s="175">
        <v>2.1079480180018759E-5</v>
      </c>
      <c r="P24" s="167">
        <v>2065</v>
      </c>
      <c r="Q24" s="175">
        <v>3.4649078827812096E-5</v>
      </c>
    </row>
    <row r="25" spans="1:17" x14ac:dyDescent="0.55000000000000004">
      <c r="A25" s="327" t="s">
        <v>68</v>
      </c>
      <c r="B25" s="157">
        <v>10</v>
      </c>
      <c r="C25" s="193">
        <v>1.550188115327795E-5</v>
      </c>
      <c r="D25" s="157">
        <v>8</v>
      </c>
      <c r="E25" s="193">
        <v>6.7324766256827149E-5</v>
      </c>
      <c r="F25" s="157">
        <v>0</v>
      </c>
      <c r="G25" s="193">
        <v>0</v>
      </c>
      <c r="H25" s="157">
        <v>0</v>
      </c>
      <c r="I25" s="193">
        <v>0</v>
      </c>
      <c r="J25" s="157">
        <v>2</v>
      </c>
      <c r="K25" s="193">
        <v>1.5104257134873464E-5</v>
      </c>
      <c r="L25" s="157">
        <v>0</v>
      </c>
      <c r="M25" s="193">
        <v>0</v>
      </c>
      <c r="N25" s="157">
        <v>0</v>
      </c>
      <c r="O25" s="181">
        <v>0</v>
      </c>
      <c r="P25" s="168">
        <v>5288</v>
      </c>
      <c r="Q25" s="181">
        <v>8.8728488543084928E-5</v>
      </c>
    </row>
    <row r="26" spans="1:17" x14ac:dyDescent="0.55000000000000004">
      <c r="A26" s="113" t="s">
        <v>69</v>
      </c>
      <c r="B26" s="158">
        <v>71</v>
      </c>
      <c r="C26" s="196">
        <v>1.1006335618827345E-4</v>
      </c>
      <c r="D26" s="158">
        <v>10</v>
      </c>
      <c r="E26" s="196">
        <v>8.4155957821033936E-5</v>
      </c>
      <c r="F26" s="158">
        <v>6</v>
      </c>
      <c r="G26" s="196">
        <v>6.6055288276287258E-5</v>
      </c>
      <c r="H26" s="158">
        <v>2</v>
      </c>
      <c r="I26" s="196">
        <v>2.2988241514465352E-5</v>
      </c>
      <c r="J26" s="158">
        <v>40</v>
      </c>
      <c r="K26" s="196">
        <v>3.020851426974693E-4</v>
      </c>
      <c r="L26" s="158">
        <v>7</v>
      </c>
      <c r="M26" s="196">
        <v>5.7799172646128696E-5</v>
      </c>
      <c r="N26" s="158">
        <v>6</v>
      </c>
      <c r="O26" s="175">
        <v>6.3238440540056278E-5</v>
      </c>
      <c r="P26" s="167">
        <v>15638</v>
      </c>
      <c r="Q26" s="175">
        <v>2.6239336305536348E-4</v>
      </c>
    </row>
    <row r="27" spans="1:17" x14ac:dyDescent="0.55000000000000004">
      <c r="A27" s="327" t="s">
        <v>70</v>
      </c>
      <c r="B27" s="157">
        <v>1563</v>
      </c>
      <c r="C27" s="193">
        <v>2.4229440242573438E-3</v>
      </c>
      <c r="D27" s="157">
        <v>480</v>
      </c>
      <c r="E27" s="193">
        <v>4.0394859754096287E-3</v>
      </c>
      <c r="F27" s="157">
        <v>56</v>
      </c>
      <c r="G27" s="193">
        <v>6.1651602391201441E-4</v>
      </c>
      <c r="H27" s="157">
        <v>16</v>
      </c>
      <c r="I27" s="193">
        <v>1.8390593211572282E-4</v>
      </c>
      <c r="J27" s="157">
        <v>802</v>
      </c>
      <c r="K27" s="193">
        <v>6.056807111084259E-3</v>
      </c>
      <c r="L27" s="157">
        <v>99</v>
      </c>
      <c r="M27" s="193">
        <v>8.1744544170953438E-4</v>
      </c>
      <c r="N27" s="157">
        <v>111</v>
      </c>
      <c r="O27" s="181">
        <v>1.1699111499910411E-3</v>
      </c>
      <c r="P27" s="168">
        <v>644881</v>
      </c>
      <c r="Q27" s="181">
        <v>1.0820596902449537E-2</v>
      </c>
    </row>
    <row r="28" spans="1:17" x14ac:dyDescent="0.55000000000000004">
      <c r="A28" s="113" t="s">
        <v>71</v>
      </c>
      <c r="B28" s="158">
        <v>7</v>
      </c>
      <c r="C28" s="196">
        <v>1.0851316807294565E-5</v>
      </c>
      <c r="D28" s="158">
        <v>3</v>
      </c>
      <c r="E28" s="196">
        <v>2.5246787346310181E-5</v>
      </c>
      <c r="F28" s="158">
        <v>0</v>
      </c>
      <c r="G28" s="196">
        <v>0</v>
      </c>
      <c r="H28" s="158">
        <v>0</v>
      </c>
      <c r="I28" s="196">
        <v>0</v>
      </c>
      <c r="J28" s="158">
        <v>3</v>
      </c>
      <c r="K28" s="196">
        <v>2.2656385702310197E-5</v>
      </c>
      <c r="L28" s="158">
        <v>1</v>
      </c>
      <c r="M28" s="196">
        <v>8.2570246637326709E-6</v>
      </c>
      <c r="N28" s="158">
        <v>0</v>
      </c>
      <c r="O28" s="175">
        <v>0</v>
      </c>
      <c r="P28" s="167">
        <v>1979</v>
      </c>
      <c r="Q28" s="175">
        <v>3.3206066343941957E-5</v>
      </c>
    </row>
    <row r="29" spans="1:17" x14ac:dyDescent="0.55000000000000004">
      <c r="A29" s="327" t="s">
        <v>41</v>
      </c>
      <c r="B29" s="157">
        <v>2212</v>
      </c>
      <c r="C29" s="193">
        <v>3.4290161111050826E-3</v>
      </c>
      <c r="D29" s="157">
        <v>864</v>
      </c>
      <c r="E29" s="193">
        <v>7.2710747557373327E-3</v>
      </c>
      <c r="F29" s="157">
        <v>235</v>
      </c>
      <c r="G29" s="193">
        <v>2.5871654574879176E-3</v>
      </c>
      <c r="H29" s="157">
        <v>151</v>
      </c>
      <c r="I29" s="193">
        <v>1.7356122343421339E-3</v>
      </c>
      <c r="J29" s="157">
        <v>497</v>
      </c>
      <c r="K29" s="193">
        <v>3.7534078980160559E-3</v>
      </c>
      <c r="L29" s="157">
        <v>236</v>
      </c>
      <c r="M29" s="193">
        <v>1.9486578206409102E-3</v>
      </c>
      <c r="N29" s="157">
        <v>229</v>
      </c>
      <c r="O29" s="181">
        <v>2.4136004806121483E-3</v>
      </c>
      <c r="P29" s="168">
        <v>445619</v>
      </c>
      <c r="Q29" s="181">
        <v>7.4771369773224215E-3</v>
      </c>
    </row>
    <row r="30" spans="1:17" x14ac:dyDescent="0.55000000000000004">
      <c r="A30" s="113" t="s">
        <v>72</v>
      </c>
      <c r="B30" s="158">
        <v>7</v>
      </c>
      <c r="C30" s="196">
        <v>1.0851316807294565E-5</v>
      </c>
      <c r="D30" s="158">
        <v>0</v>
      </c>
      <c r="E30" s="196">
        <v>0</v>
      </c>
      <c r="F30" s="158">
        <v>0</v>
      </c>
      <c r="G30" s="196">
        <v>0</v>
      </c>
      <c r="H30" s="158">
        <v>0</v>
      </c>
      <c r="I30" s="196">
        <v>0</v>
      </c>
      <c r="J30" s="158">
        <v>6</v>
      </c>
      <c r="K30" s="196">
        <v>4.5312771404620393E-5</v>
      </c>
      <c r="L30" s="158">
        <v>0</v>
      </c>
      <c r="M30" s="196">
        <v>0</v>
      </c>
      <c r="N30" s="158">
        <v>1</v>
      </c>
      <c r="O30" s="175">
        <v>1.053974009000938E-5</v>
      </c>
      <c r="P30" s="167">
        <v>2394</v>
      </c>
      <c r="Q30" s="175">
        <v>4.016944053936182E-5</v>
      </c>
    </row>
    <row r="31" spans="1:17" x14ac:dyDescent="0.55000000000000004">
      <c r="A31" s="327" t="s">
        <v>73</v>
      </c>
      <c r="B31" s="157">
        <v>1373</v>
      </c>
      <c r="C31" s="193">
        <v>2.1284082823450627E-3</v>
      </c>
      <c r="D31" s="157">
        <v>410</v>
      </c>
      <c r="E31" s="193">
        <v>3.4503942706623917E-3</v>
      </c>
      <c r="F31" s="157">
        <v>142</v>
      </c>
      <c r="G31" s="193">
        <v>1.563308489205465E-3</v>
      </c>
      <c r="H31" s="157">
        <v>74</v>
      </c>
      <c r="I31" s="193">
        <v>8.5056493603521803E-4</v>
      </c>
      <c r="J31" s="157">
        <v>533</v>
      </c>
      <c r="K31" s="193">
        <v>4.025284526443778E-3</v>
      </c>
      <c r="L31" s="157">
        <v>114</v>
      </c>
      <c r="M31" s="193">
        <v>9.4130081166552445E-4</v>
      </c>
      <c r="N31" s="157">
        <v>99</v>
      </c>
      <c r="O31" s="181">
        <v>1.0434342689109287E-3</v>
      </c>
      <c r="P31" s="168">
        <v>162138</v>
      </c>
      <c r="Q31" s="181">
        <v>2.7205483501132194E-3</v>
      </c>
    </row>
    <row r="32" spans="1:17" x14ac:dyDescent="0.55000000000000004">
      <c r="A32" s="113" t="s">
        <v>74</v>
      </c>
      <c r="B32" s="158">
        <v>8250</v>
      </c>
      <c r="C32" s="196">
        <v>1.2789051951454309E-2</v>
      </c>
      <c r="D32" s="158">
        <v>2005</v>
      </c>
      <c r="E32" s="196">
        <v>1.6873269543117304E-2</v>
      </c>
      <c r="F32" s="158">
        <v>387</v>
      </c>
      <c r="G32" s="196">
        <v>4.2605660938205281E-3</v>
      </c>
      <c r="H32" s="158">
        <v>139</v>
      </c>
      <c r="I32" s="196">
        <v>1.5976827852553419E-3</v>
      </c>
      <c r="J32" s="158">
        <v>4481</v>
      </c>
      <c r="K32" s="196">
        <v>3.3841088110683995E-2</v>
      </c>
      <c r="L32" s="158">
        <v>440</v>
      </c>
      <c r="M32" s="196">
        <v>3.6330908520423749E-3</v>
      </c>
      <c r="N32" s="158">
        <v>798</v>
      </c>
      <c r="O32" s="175">
        <v>8.4107125918274853E-3</v>
      </c>
      <c r="P32" s="167">
        <v>1864318</v>
      </c>
      <c r="Q32" s="175">
        <v>3.1281792417486194E-2</v>
      </c>
    </row>
    <row r="33" spans="1:17" x14ac:dyDescent="0.55000000000000004">
      <c r="A33" s="327" t="s">
        <v>75</v>
      </c>
      <c r="B33" s="157">
        <v>66</v>
      </c>
      <c r="C33" s="193">
        <v>1.0231241561163447E-4</v>
      </c>
      <c r="D33" s="157">
        <v>18</v>
      </c>
      <c r="E33" s="193">
        <v>1.514807240778611E-4</v>
      </c>
      <c r="F33" s="157">
        <v>2</v>
      </c>
      <c r="G33" s="193">
        <v>2.2018429425429083E-5</v>
      </c>
      <c r="H33" s="157">
        <v>2</v>
      </c>
      <c r="I33" s="193">
        <v>2.2988241514465352E-5</v>
      </c>
      <c r="J33" s="157">
        <v>22</v>
      </c>
      <c r="K33" s="193">
        <v>1.661468284836081E-4</v>
      </c>
      <c r="L33" s="157">
        <v>13</v>
      </c>
      <c r="M33" s="193">
        <v>1.0734132062852472E-4</v>
      </c>
      <c r="N33" s="157">
        <v>6</v>
      </c>
      <c r="O33" s="181">
        <v>6.3238440540056278E-5</v>
      </c>
      <c r="P33" s="168">
        <v>7344</v>
      </c>
      <c r="Q33" s="181">
        <v>1.2322655443653853E-4</v>
      </c>
    </row>
    <row r="34" spans="1:17" x14ac:dyDescent="0.55000000000000004">
      <c r="A34" s="113" t="s">
        <v>76</v>
      </c>
      <c r="B34" s="158">
        <v>107</v>
      </c>
      <c r="C34" s="196">
        <v>1.6587012834007406E-4</v>
      </c>
      <c r="D34" s="158">
        <v>44</v>
      </c>
      <c r="E34" s="196">
        <v>3.7028621441254935E-4</v>
      </c>
      <c r="F34" s="158">
        <v>9</v>
      </c>
      <c r="G34" s="196">
        <v>9.9082932414430873E-5</v>
      </c>
      <c r="H34" s="158">
        <v>0</v>
      </c>
      <c r="I34" s="196">
        <v>0</v>
      </c>
      <c r="J34" s="158">
        <v>51</v>
      </c>
      <c r="K34" s="196">
        <v>3.8515855693927332E-4</v>
      </c>
      <c r="L34" s="158">
        <v>1</v>
      </c>
      <c r="M34" s="196">
        <v>8.2570246637326709E-6</v>
      </c>
      <c r="N34" s="158">
        <v>5</v>
      </c>
      <c r="O34" s="175">
        <v>5.2698700450046905E-5</v>
      </c>
      <c r="P34" s="167">
        <v>39135</v>
      </c>
      <c r="Q34" s="175">
        <v>6.5665457623555765E-4</v>
      </c>
    </row>
    <row r="35" spans="1:17" x14ac:dyDescent="0.55000000000000004">
      <c r="A35" s="327" t="s">
        <v>77</v>
      </c>
      <c r="B35" s="157">
        <v>249</v>
      </c>
      <c r="C35" s="193">
        <v>3.8599684071662094E-4</v>
      </c>
      <c r="D35" s="157">
        <v>120</v>
      </c>
      <c r="E35" s="193">
        <v>1.0098714938524072E-3</v>
      </c>
      <c r="F35" s="157">
        <v>25</v>
      </c>
      <c r="G35" s="193">
        <v>2.7523036781786358E-4</v>
      </c>
      <c r="H35" s="157">
        <v>13</v>
      </c>
      <c r="I35" s="193">
        <v>1.4942356984402479E-4</v>
      </c>
      <c r="J35" s="157">
        <v>29</v>
      </c>
      <c r="K35" s="193">
        <v>2.1901172845566522E-4</v>
      </c>
      <c r="L35" s="157">
        <v>41</v>
      </c>
      <c r="M35" s="193">
        <v>3.3853801121303949E-4</v>
      </c>
      <c r="N35" s="157">
        <v>21</v>
      </c>
      <c r="O35" s="181">
        <v>2.21334541890197E-4</v>
      </c>
      <c r="P35" s="168">
        <v>29510</v>
      </c>
      <c r="Q35" s="181">
        <v>4.9515463254660292E-4</v>
      </c>
    </row>
    <row r="36" spans="1:17" x14ac:dyDescent="0.55000000000000004">
      <c r="A36" s="113" t="s">
        <v>78</v>
      </c>
      <c r="B36" s="158">
        <v>27</v>
      </c>
      <c r="C36" s="196">
        <v>4.1855079113850465E-5</v>
      </c>
      <c r="D36" s="158">
        <v>5</v>
      </c>
      <c r="E36" s="196">
        <v>4.2077978910516968E-5</v>
      </c>
      <c r="F36" s="158">
        <v>0</v>
      </c>
      <c r="G36" s="196">
        <v>0</v>
      </c>
      <c r="H36" s="158">
        <v>1</v>
      </c>
      <c r="I36" s="196">
        <v>1.1494120757232676E-5</v>
      </c>
      <c r="J36" s="158">
        <v>17</v>
      </c>
      <c r="K36" s="196">
        <v>1.2838618564642445E-4</v>
      </c>
      <c r="L36" s="158">
        <v>0</v>
      </c>
      <c r="M36" s="196">
        <v>0</v>
      </c>
      <c r="N36" s="158">
        <v>4</v>
      </c>
      <c r="O36" s="175">
        <v>4.2158960360037519E-5</v>
      </c>
      <c r="P36" s="167">
        <v>39268</v>
      </c>
      <c r="Q36" s="175">
        <v>6.5888621182107773E-4</v>
      </c>
    </row>
    <row r="37" spans="1:17" x14ac:dyDescent="0.55000000000000004">
      <c r="A37" s="327" t="s">
        <v>79</v>
      </c>
      <c r="B37" s="157">
        <v>108</v>
      </c>
      <c r="C37" s="193">
        <v>1.6742031645540186E-4</v>
      </c>
      <c r="D37" s="157">
        <v>62</v>
      </c>
      <c r="E37" s="193">
        <v>5.2176693849041039E-4</v>
      </c>
      <c r="F37" s="157">
        <v>6</v>
      </c>
      <c r="G37" s="193">
        <v>6.6055288276287258E-5</v>
      </c>
      <c r="H37" s="157">
        <v>3</v>
      </c>
      <c r="I37" s="193">
        <v>3.4482362271698025E-5</v>
      </c>
      <c r="J37" s="157">
        <v>17</v>
      </c>
      <c r="K37" s="193">
        <v>1.2838618564642445E-4</v>
      </c>
      <c r="L37" s="157">
        <v>16</v>
      </c>
      <c r="M37" s="193">
        <v>1.3211239461972273E-4</v>
      </c>
      <c r="N37" s="157">
        <v>3</v>
      </c>
      <c r="O37" s="181">
        <v>3.1619220270028139E-5</v>
      </c>
      <c r="P37" s="168">
        <v>21118</v>
      </c>
      <c r="Q37" s="181">
        <v>3.5434346086476315E-4</v>
      </c>
    </row>
    <row r="38" spans="1:17" x14ac:dyDescent="0.55000000000000004">
      <c r="A38" s="113" t="s">
        <v>80</v>
      </c>
      <c r="B38" s="158">
        <v>38</v>
      </c>
      <c r="C38" s="196">
        <v>5.8907148382456208E-5</v>
      </c>
      <c r="D38" s="158">
        <v>10</v>
      </c>
      <c r="E38" s="196">
        <v>8.4155957821033936E-5</v>
      </c>
      <c r="F38" s="158">
        <v>2</v>
      </c>
      <c r="G38" s="196">
        <v>2.2018429425429083E-5</v>
      </c>
      <c r="H38" s="158">
        <v>0</v>
      </c>
      <c r="I38" s="196">
        <v>0</v>
      </c>
      <c r="J38" s="158">
        <v>23</v>
      </c>
      <c r="K38" s="196">
        <v>1.7369895705104485E-4</v>
      </c>
      <c r="L38" s="158">
        <v>0</v>
      </c>
      <c r="M38" s="196">
        <v>0</v>
      </c>
      <c r="N38" s="158">
        <v>3</v>
      </c>
      <c r="O38" s="175">
        <v>3.1619220270028139E-5</v>
      </c>
      <c r="P38" s="167">
        <v>12290</v>
      </c>
      <c r="Q38" s="175">
        <v>2.0621655147400034E-4</v>
      </c>
    </row>
    <row r="39" spans="1:17" x14ac:dyDescent="0.55000000000000004">
      <c r="A39" s="327" t="s">
        <v>81</v>
      </c>
      <c r="B39" s="157">
        <v>58</v>
      </c>
      <c r="C39" s="193">
        <v>8.9910910689012114E-5</v>
      </c>
      <c r="D39" s="157">
        <v>12</v>
      </c>
      <c r="E39" s="193">
        <v>1.0098714938524072E-4</v>
      </c>
      <c r="F39" s="157">
        <v>9</v>
      </c>
      <c r="G39" s="193">
        <v>9.9082932414430873E-5</v>
      </c>
      <c r="H39" s="157">
        <v>3</v>
      </c>
      <c r="I39" s="193">
        <v>3.4482362271698025E-5</v>
      </c>
      <c r="J39" s="157">
        <v>16</v>
      </c>
      <c r="K39" s="193">
        <v>1.2083405707898771E-4</v>
      </c>
      <c r="L39" s="157">
        <v>7</v>
      </c>
      <c r="M39" s="193">
        <v>5.7799172646128696E-5</v>
      </c>
      <c r="N39" s="157">
        <v>9</v>
      </c>
      <c r="O39" s="181">
        <v>9.4857660810084417E-5</v>
      </c>
      <c r="P39" s="168">
        <v>12872</v>
      </c>
      <c r="Q39" s="181">
        <v>2.1598205456251686E-4</v>
      </c>
    </row>
    <row r="40" spans="1:17" x14ac:dyDescent="0.55000000000000004">
      <c r="A40" s="113" t="s">
        <v>82</v>
      </c>
      <c r="B40" s="158">
        <v>71</v>
      </c>
      <c r="C40" s="196">
        <v>1.1006335618827345E-4</v>
      </c>
      <c r="D40" s="158">
        <v>4</v>
      </c>
      <c r="E40" s="196">
        <v>3.3662383128413574E-5</v>
      </c>
      <c r="F40" s="158">
        <v>2</v>
      </c>
      <c r="G40" s="196">
        <v>2.2018429425429083E-5</v>
      </c>
      <c r="H40" s="158">
        <v>0</v>
      </c>
      <c r="I40" s="196">
        <v>0</v>
      </c>
      <c r="J40" s="158">
        <v>62</v>
      </c>
      <c r="K40" s="196">
        <v>4.682319711810774E-4</v>
      </c>
      <c r="L40" s="158">
        <v>1</v>
      </c>
      <c r="M40" s="196">
        <v>8.2570246637326709E-6</v>
      </c>
      <c r="N40" s="158">
        <v>3</v>
      </c>
      <c r="O40" s="175">
        <v>3.1619220270028139E-5</v>
      </c>
      <c r="P40" s="167">
        <v>17285</v>
      </c>
      <c r="Q40" s="175">
        <v>2.9002873004296955E-4</v>
      </c>
    </row>
    <row r="41" spans="1:17" x14ac:dyDescent="0.55000000000000004">
      <c r="A41" s="327" t="s">
        <v>83</v>
      </c>
      <c r="B41" s="157">
        <v>16</v>
      </c>
      <c r="C41" s="193">
        <v>2.4803009845244719E-5</v>
      </c>
      <c r="D41" s="157">
        <v>1</v>
      </c>
      <c r="E41" s="193">
        <v>8.4155957821033936E-6</v>
      </c>
      <c r="F41" s="157">
        <v>0</v>
      </c>
      <c r="G41" s="193">
        <v>0</v>
      </c>
      <c r="H41" s="157">
        <v>0</v>
      </c>
      <c r="I41" s="193">
        <v>0</v>
      </c>
      <c r="J41" s="157">
        <v>14</v>
      </c>
      <c r="K41" s="193">
        <v>1.0572979994411425E-4</v>
      </c>
      <c r="L41" s="157">
        <v>1</v>
      </c>
      <c r="M41" s="193">
        <v>8.2570246637326709E-6</v>
      </c>
      <c r="N41" s="157">
        <v>0</v>
      </c>
      <c r="O41" s="181">
        <v>0</v>
      </c>
      <c r="P41" s="168">
        <v>6436</v>
      </c>
      <c r="Q41" s="181">
        <v>1.0799102728125843E-4</v>
      </c>
    </row>
    <row r="42" spans="1:17" x14ac:dyDescent="0.55000000000000004">
      <c r="A42" s="113" t="s">
        <v>84</v>
      </c>
      <c r="B42" s="158">
        <v>63</v>
      </c>
      <c r="C42" s="196">
        <v>9.7661851265651081E-5</v>
      </c>
      <c r="D42" s="158">
        <v>6</v>
      </c>
      <c r="E42" s="196">
        <v>5.0493574692620362E-5</v>
      </c>
      <c r="F42" s="158">
        <v>0</v>
      </c>
      <c r="G42" s="196">
        <v>0</v>
      </c>
      <c r="H42" s="158">
        <v>4</v>
      </c>
      <c r="I42" s="196">
        <v>4.5976483028930705E-5</v>
      </c>
      <c r="J42" s="158">
        <v>40</v>
      </c>
      <c r="K42" s="196">
        <v>3.020851426974693E-4</v>
      </c>
      <c r="L42" s="158">
        <v>1</v>
      </c>
      <c r="M42" s="196">
        <v>8.2570246637326709E-6</v>
      </c>
      <c r="N42" s="158">
        <v>9</v>
      </c>
      <c r="O42" s="175">
        <v>9.4857660810084417E-5</v>
      </c>
      <c r="P42" s="167">
        <v>7514</v>
      </c>
      <c r="Q42" s="175">
        <v>1.2607902097442136E-4</v>
      </c>
    </row>
    <row r="43" spans="1:17" x14ac:dyDescent="0.55000000000000004">
      <c r="A43" s="327" t="s">
        <v>85</v>
      </c>
      <c r="B43" s="157">
        <v>611</v>
      </c>
      <c r="C43" s="193">
        <v>9.4716493846528271E-4</v>
      </c>
      <c r="D43" s="157">
        <v>41</v>
      </c>
      <c r="E43" s="193">
        <v>3.4503942706623914E-4</v>
      </c>
      <c r="F43" s="157">
        <v>116</v>
      </c>
      <c r="G43" s="193">
        <v>1.277068906674887E-3</v>
      </c>
      <c r="H43" s="157">
        <v>44</v>
      </c>
      <c r="I43" s="193">
        <v>5.0574131331823776E-4</v>
      </c>
      <c r="J43" s="157">
        <v>83</v>
      </c>
      <c r="K43" s="193">
        <v>6.2682667109724877E-4</v>
      </c>
      <c r="L43" s="157">
        <v>9</v>
      </c>
      <c r="M43" s="193">
        <v>7.4313221973594038E-5</v>
      </c>
      <c r="N43" s="157">
        <v>317</v>
      </c>
      <c r="O43" s="181">
        <v>3.3410976085329735E-3</v>
      </c>
      <c r="P43" s="331">
        <v>88461</v>
      </c>
      <c r="Q43" s="181">
        <v>1.4843061318097269E-3</v>
      </c>
    </row>
    <row r="44" spans="1:17" x14ac:dyDescent="0.55000000000000004">
      <c r="A44" s="113" t="s">
        <v>86</v>
      </c>
      <c r="B44" s="158">
        <v>76</v>
      </c>
      <c r="C44" s="196">
        <v>1.1781429676491242E-4</v>
      </c>
      <c r="D44" s="158">
        <v>12</v>
      </c>
      <c r="E44" s="196">
        <v>1.0098714938524072E-4</v>
      </c>
      <c r="F44" s="158">
        <v>9</v>
      </c>
      <c r="G44" s="196">
        <v>9.9082932414430873E-5</v>
      </c>
      <c r="H44" s="158">
        <v>9</v>
      </c>
      <c r="I44" s="196">
        <v>1.0344708681509408E-4</v>
      </c>
      <c r="J44" s="158">
        <v>29</v>
      </c>
      <c r="K44" s="196">
        <v>2.1901172845566522E-4</v>
      </c>
      <c r="L44" s="158">
        <v>3</v>
      </c>
      <c r="M44" s="196">
        <v>2.4771073991198013E-5</v>
      </c>
      <c r="N44" s="158">
        <v>12</v>
      </c>
      <c r="O44" s="175">
        <v>1.2647688108011256E-4</v>
      </c>
      <c r="P44" s="167">
        <v>23362</v>
      </c>
      <c r="Q44" s="175">
        <v>3.9199601916481658E-4</v>
      </c>
    </row>
    <row r="45" spans="1:17" x14ac:dyDescent="0.55000000000000004">
      <c r="A45" s="327" t="s">
        <v>87</v>
      </c>
      <c r="B45" s="157">
        <v>91</v>
      </c>
      <c r="C45" s="193">
        <v>1.4106711849482936E-4</v>
      </c>
      <c r="D45" s="157">
        <v>20</v>
      </c>
      <c r="E45" s="193">
        <v>1.6831191564206787E-4</v>
      </c>
      <c r="F45" s="157">
        <v>14</v>
      </c>
      <c r="G45" s="193">
        <v>1.541290059780036E-4</v>
      </c>
      <c r="H45" s="157">
        <v>15</v>
      </c>
      <c r="I45" s="193">
        <v>1.7241181135849013E-4</v>
      </c>
      <c r="J45" s="157">
        <v>17</v>
      </c>
      <c r="K45" s="193">
        <v>1.2838618564642445E-4</v>
      </c>
      <c r="L45" s="157">
        <v>16</v>
      </c>
      <c r="M45" s="193">
        <v>1.3211239461972273E-4</v>
      </c>
      <c r="N45" s="157">
        <v>7</v>
      </c>
      <c r="O45" s="181">
        <v>7.3778180630065657E-5</v>
      </c>
      <c r="P45" s="168">
        <v>14563</v>
      </c>
      <c r="Q45" s="181">
        <v>2.4435570700698673E-4</v>
      </c>
    </row>
    <row r="46" spans="1:17" x14ac:dyDescent="0.55000000000000004">
      <c r="A46" s="113" t="s">
        <v>88</v>
      </c>
      <c r="B46" s="158">
        <v>27</v>
      </c>
      <c r="C46" s="196">
        <v>4.1855079113850465E-5</v>
      </c>
      <c r="D46" s="158">
        <v>7</v>
      </c>
      <c r="E46" s="196">
        <v>5.8909170474723755E-5</v>
      </c>
      <c r="F46" s="158">
        <v>0</v>
      </c>
      <c r="G46" s="196">
        <v>0</v>
      </c>
      <c r="H46" s="158">
        <v>1</v>
      </c>
      <c r="I46" s="196">
        <v>1.1494120757232676E-5</v>
      </c>
      <c r="J46" s="158">
        <v>18</v>
      </c>
      <c r="K46" s="196">
        <v>1.3593831421386117E-4</v>
      </c>
      <c r="L46" s="158">
        <v>0</v>
      </c>
      <c r="M46" s="196">
        <v>0</v>
      </c>
      <c r="N46" s="158">
        <v>1</v>
      </c>
      <c r="O46" s="175">
        <v>1.053974009000938E-5</v>
      </c>
      <c r="P46" s="167">
        <v>14053</v>
      </c>
      <c r="Q46" s="175">
        <v>2.3579830739333822E-4</v>
      </c>
    </row>
    <row r="47" spans="1:17" x14ac:dyDescent="0.55000000000000004">
      <c r="A47" s="327" t="s">
        <v>89</v>
      </c>
      <c r="B47" s="157">
        <v>51</v>
      </c>
      <c r="C47" s="193">
        <v>7.9059593881717542E-5</v>
      </c>
      <c r="D47" s="157">
        <v>19</v>
      </c>
      <c r="E47" s="193">
        <v>1.598963198599645E-4</v>
      </c>
      <c r="F47" s="157">
        <v>3</v>
      </c>
      <c r="G47" s="193">
        <v>3.3027644138143629E-5</v>
      </c>
      <c r="H47" s="157">
        <v>2</v>
      </c>
      <c r="I47" s="193">
        <v>2.2988241514465352E-5</v>
      </c>
      <c r="J47" s="157">
        <v>14</v>
      </c>
      <c r="K47" s="193">
        <v>1.0572979994411425E-4</v>
      </c>
      <c r="L47" s="157">
        <v>6</v>
      </c>
      <c r="M47" s="193">
        <v>4.9542147982396025E-5</v>
      </c>
      <c r="N47" s="157">
        <v>7</v>
      </c>
      <c r="O47" s="181">
        <v>7.3778180630065657E-5</v>
      </c>
      <c r="P47" s="168">
        <v>7095</v>
      </c>
      <c r="Q47" s="181">
        <v>1.1904852991928661E-4</v>
      </c>
    </row>
    <row r="48" spans="1:17" x14ac:dyDescent="0.55000000000000004">
      <c r="A48" s="113" t="s">
        <v>90</v>
      </c>
      <c r="B48" s="158">
        <v>1716</v>
      </c>
      <c r="C48" s="196">
        <v>2.6601228059024962E-3</v>
      </c>
      <c r="D48" s="158">
        <v>292</v>
      </c>
      <c r="E48" s="196">
        <v>2.457353968374191E-3</v>
      </c>
      <c r="F48" s="158">
        <v>52</v>
      </c>
      <c r="G48" s="196">
        <v>5.7247916506115624E-4</v>
      </c>
      <c r="H48" s="158">
        <v>35</v>
      </c>
      <c r="I48" s="196">
        <v>4.0229422650314364E-4</v>
      </c>
      <c r="J48" s="158">
        <v>1160</v>
      </c>
      <c r="K48" s="196">
        <v>8.7604691382266089E-3</v>
      </c>
      <c r="L48" s="158">
        <v>65</v>
      </c>
      <c r="M48" s="196">
        <v>5.3670660314262359E-4</v>
      </c>
      <c r="N48" s="158">
        <v>112</v>
      </c>
      <c r="O48" s="175">
        <v>1.1804508900810505E-3</v>
      </c>
      <c r="P48" s="167">
        <v>1587819</v>
      </c>
      <c r="Q48" s="175">
        <v>2.6642356268909335E-2</v>
      </c>
    </row>
    <row r="49" spans="1:17" x14ac:dyDescent="0.55000000000000004">
      <c r="A49" s="327" t="s">
        <v>91</v>
      </c>
      <c r="B49" s="157">
        <v>7</v>
      </c>
      <c r="C49" s="193">
        <v>1.0851316807294565E-5</v>
      </c>
      <c r="D49" s="157">
        <v>0</v>
      </c>
      <c r="E49" s="193">
        <v>0</v>
      </c>
      <c r="F49" s="157">
        <v>5</v>
      </c>
      <c r="G49" s="193">
        <v>5.5046073563572708E-5</v>
      </c>
      <c r="H49" s="157">
        <v>0</v>
      </c>
      <c r="I49" s="193">
        <v>0</v>
      </c>
      <c r="J49" s="157">
        <v>2</v>
      </c>
      <c r="K49" s="193">
        <v>1.5104257134873464E-5</v>
      </c>
      <c r="L49" s="157">
        <v>0</v>
      </c>
      <c r="M49" s="193">
        <v>0</v>
      </c>
      <c r="N49" s="157">
        <v>3</v>
      </c>
      <c r="O49" s="181">
        <v>3.1619220270028139E-5</v>
      </c>
      <c r="P49" s="168">
        <v>8153</v>
      </c>
      <c r="Q49" s="181">
        <v>1.3680093931387507E-4</v>
      </c>
    </row>
    <row r="50" spans="1:17" x14ac:dyDescent="0.55000000000000004">
      <c r="A50" s="113" t="s">
        <v>92</v>
      </c>
      <c r="B50" s="158">
        <v>40</v>
      </c>
      <c r="C50" s="196">
        <v>6.20075246131118E-5</v>
      </c>
      <c r="D50" s="158">
        <v>3</v>
      </c>
      <c r="E50" s="196">
        <v>2.5246787346310181E-5</v>
      </c>
      <c r="F50" s="158">
        <v>5</v>
      </c>
      <c r="G50" s="196">
        <v>5.5046073563572708E-5</v>
      </c>
      <c r="H50" s="158">
        <v>1</v>
      </c>
      <c r="I50" s="196">
        <v>1.1494120757232676E-5</v>
      </c>
      <c r="J50" s="158">
        <v>17</v>
      </c>
      <c r="K50" s="196">
        <v>1.2838618564642445E-4</v>
      </c>
      <c r="L50" s="158">
        <v>11</v>
      </c>
      <c r="M50" s="196">
        <v>9.082727130105938E-5</v>
      </c>
      <c r="N50" s="158">
        <v>4</v>
      </c>
      <c r="O50" s="175">
        <v>4.2158960360037519E-5</v>
      </c>
      <c r="P50" s="167">
        <v>22814</v>
      </c>
      <c r="Q50" s="175">
        <v>3.8280100938387665E-4</v>
      </c>
    </row>
    <row r="51" spans="1:17" x14ac:dyDescent="0.55000000000000004">
      <c r="A51" s="327" t="s">
        <v>93</v>
      </c>
      <c r="B51" s="157">
        <v>7</v>
      </c>
      <c r="C51" s="193">
        <v>1.0851316807294565E-5</v>
      </c>
      <c r="D51" s="157">
        <v>5</v>
      </c>
      <c r="E51" s="193">
        <v>4.2077978910516968E-5</v>
      </c>
      <c r="F51" s="157">
        <v>0</v>
      </c>
      <c r="G51" s="193">
        <v>0</v>
      </c>
      <c r="H51" s="157">
        <v>0</v>
      </c>
      <c r="I51" s="193">
        <v>0</v>
      </c>
      <c r="J51" s="157">
        <v>0</v>
      </c>
      <c r="K51" s="193">
        <v>0</v>
      </c>
      <c r="L51" s="157">
        <v>1</v>
      </c>
      <c r="M51" s="193">
        <v>8.2570246637326709E-6</v>
      </c>
      <c r="N51" s="157">
        <v>0</v>
      </c>
      <c r="O51" s="181">
        <v>0</v>
      </c>
      <c r="P51" s="168">
        <v>2514</v>
      </c>
      <c r="Q51" s="181">
        <v>4.2182946330808533E-5</v>
      </c>
    </row>
    <row r="52" spans="1:17" x14ac:dyDescent="0.55000000000000004">
      <c r="A52" s="113" t="s">
        <v>94</v>
      </c>
      <c r="B52" s="158">
        <v>556</v>
      </c>
      <c r="C52" s="196">
        <v>8.6190459212225404E-4</v>
      </c>
      <c r="D52" s="158">
        <v>130</v>
      </c>
      <c r="E52" s="196">
        <v>1.0940274516734413E-3</v>
      </c>
      <c r="F52" s="158">
        <v>35</v>
      </c>
      <c r="G52" s="196">
        <v>3.8532251494500895E-4</v>
      </c>
      <c r="H52" s="158">
        <v>24</v>
      </c>
      <c r="I52" s="196">
        <v>2.758588981735842E-4</v>
      </c>
      <c r="J52" s="158">
        <v>260</v>
      </c>
      <c r="K52" s="196">
        <v>1.9635534275335505E-3</v>
      </c>
      <c r="L52" s="158">
        <v>52</v>
      </c>
      <c r="M52" s="196">
        <v>4.2936528251409889E-4</v>
      </c>
      <c r="N52" s="158">
        <v>54</v>
      </c>
      <c r="O52" s="175">
        <v>5.6914596486050655E-4</v>
      </c>
      <c r="P52" s="167">
        <v>149239</v>
      </c>
      <c r="Q52" s="175">
        <v>2.5041132567476272E-3</v>
      </c>
    </row>
    <row r="53" spans="1:17" x14ac:dyDescent="0.55000000000000004">
      <c r="A53" s="327" t="s">
        <v>95</v>
      </c>
      <c r="B53" s="157">
        <v>16</v>
      </c>
      <c r="C53" s="193">
        <v>2.4803009845244719E-5</v>
      </c>
      <c r="D53" s="157">
        <v>4</v>
      </c>
      <c r="E53" s="193">
        <v>3.3662383128413574E-5</v>
      </c>
      <c r="F53" s="157">
        <v>2</v>
      </c>
      <c r="G53" s="193">
        <v>2.2018429425429083E-5</v>
      </c>
      <c r="H53" s="157">
        <v>1</v>
      </c>
      <c r="I53" s="193">
        <v>1.1494120757232676E-5</v>
      </c>
      <c r="J53" s="157">
        <v>1</v>
      </c>
      <c r="K53" s="193">
        <v>7.5521285674367319E-6</v>
      </c>
      <c r="L53" s="157">
        <v>7</v>
      </c>
      <c r="M53" s="193">
        <v>5.7799172646128696E-5</v>
      </c>
      <c r="N53" s="157">
        <v>1</v>
      </c>
      <c r="O53" s="181">
        <v>1.053974009000938E-5</v>
      </c>
      <c r="P53" s="168">
        <v>4222</v>
      </c>
      <c r="Q53" s="181">
        <v>7.0841845429066674E-5</v>
      </c>
    </row>
    <row r="54" spans="1:17" x14ac:dyDescent="0.55000000000000004">
      <c r="A54" s="113" t="s">
        <v>96</v>
      </c>
      <c r="B54" s="158">
        <v>14</v>
      </c>
      <c r="C54" s="196">
        <v>2.1702633614589131E-5</v>
      </c>
      <c r="D54" s="158">
        <v>9</v>
      </c>
      <c r="E54" s="196">
        <v>7.5740362038930549E-5</v>
      </c>
      <c r="F54" s="158">
        <v>0</v>
      </c>
      <c r="G54" s="196">
        <v>0</v>
      </c>
      <c r="H54" s="158">
        <v>0</v>
      </c>
      <c r="I54" s="196">
        <v>0</v>
      </c>
      <c r="J54" s="158">
        <v>3</v>
      </c>
      <c r="K54" s="196">
        <v>2.2656385702310197E-5</v>
      </c>
      <c r="L54" s="158">
        <v>3</v>
      </c>
      <c r="M54" s="196">
        <v>2.4771073991198013E-5</v>
      </c>
      <c r="N54" s="158">
        <v>0</v>
      </c>
      <c r="O54" s="175">
        <v>0</v>
      </c>
      <c r="P54" s="167">
        <v>3661</v>
      </c>
      <c r="Q54" s="175">
        <v>6.1428705854053316E-5</v>
      </c>
    </row>
    <row r="55" spans="1:17" x14ac:dyDescent="0.55000000000000004">
      <c r="A55" s="327" t="s">
        <v>97</v>
      </c>
      <c r="B55" s="157">
        <v>131</v>
      </c>
      <c r="C55" s="193">
        <v>2.0307464310794114E-4</v>
      </c>
      <c r="D55" s="157">
        <v>30</v>
      </c>
      <c r="E55" s="193">
        <v>2.5246787346310179E-4</v>
      </c>
      <c r="F55" s="157">
        <v>0</v>
      </c>
      <c r="G55" s="193">
        <v>0</v>
      </c>
      <c r="H55" s="157">
        <v>8</v>
      </c>
      <c r="I55" s="193">
        <v>9.1952966057861409E-5</v>
      </c>
      <c r="J55" s="157">
        <v>83</v>
      </c>
      <c r="K55" s="193">
        <v>6.2682667109724877E-4</v>
      </c>
      <c r="L55" s="157">
        <v>6</v>
      </c>
      <c r="M55" s="193">
        <v>4.9542147982396025E-5</v>
      </c>
      <c r="N55" s="157">
        <v>5</v>
      </c>
      <c r="O55" s="181">
        <v>5.2698700450046905E-5</v>
      </c>
      <c r="P55" s="168">
        <v>45863</v>
      </c>
      <c r="Q55" s="181">
        <v>7.6954513427600303E-4</v>
      </c>
    </row>
    <row r="56" spans="1:17" x14ac:dyDescent="0.55000000000000004">
      <c r="A56" s="113" t="s">
        <v>98</v>
      </c>
      <c r="B56" s="158">
        <v>442</v>
      </c>
      <c r="C56" s="196">
        <v>6.851831469748854E-4</v>
      </c>
      <c r="D56" s="158">
        <v>150</v>
      </c>
      <c r="E56" s="196">
        <v>1.2623393673155091E-3</v>
      </c>
      <c r="F56" s="158">
        <v>53</v>
      </c>
      <c r="G56" s="196">
        <v>5.8348837977387073E-4</v>
      </c>
      <c r="H56" s="158">
        <v>49</v>
      </c>
      <c r="I56" s="196">
        <v>5.6321191710440109E-4</v>
      </c>
      <c r="J56" s="158">
        <v>68</v>
      </c>
      <c r="K56" s="196">
        <v>5.135447425856978E-4</v>
      </c>
      <c r="L56" s="158">
        <v>61</v>
      </c>
      <c r="M56" s="196">
        <v>5.0367850448769286E-4</v>
      </c>
      <c r="N56" s="158">
        <v>59</v>
      </c>
      <c r="O56" s="175">
        <v>6.2184466531055348E-4</v>
      </c>
      <c r="P56" s="167">
        <v>39962</v>
      </c>
      <c r="Q56" s="175">
        <v>6.7053098698161115E-4</v>
      </c>
    </row>
    <row r="57" spans="1:17" x14ac:dyDescent="0.55000000000000004">
      <c r="A57" s="327" t="s">
        <v>99</v>
      </c>
      <c r="B57" s="157">
        <v>32</v>
      </c>
      <c r="C57" s="193">
        <v>4.9606019690489438E-5</v>
      </c>
      <c r="D57" s="157">
        <v>18</v>
      </c>
      <c r="E57" s="193">
        <v>1.514807240778611E-4</v>
      </c>
      <c r="F57" s="157">
        <v>0</v>
      </c>
      <c r="G57" s="193">
        <v>0</v>
      </c>
      <c r="H57" s="157">
        <v>4</v>
      </c>
      <c r="I57" s="193">
        <v>4.5976483028930705E-5</v>
      </c>
      <c r="J57" s="157">
        <v>5</v>
      </c>
      <c r="K57" s="193">
        <v>3.7760642837183662E-5</v>
      </c>
      <c r="L57" s="157">
        <v>4</v>
      </c>
      <c r="M57" s="193">
        <v>3.3028098654930684E-5</v>
      </c>
      <c r="N57" s="157">
        <v>1</v>
      </c>
      <c r="O57" s="181">
        <v>1.053974009000938E-5</v>
      </c>
      <c r="P57" s="168">
        <v>7619</v>
      </c>
      <c r="Q57" s="181">
        <v>1.2784083854193724E-4</v>
      </c>
    </row>
    <row r="58" spans="1:17" x14ac:dyDescent="0.55000000000000004">
      <c r="A58" s="113" t="s">
        <v>100</v>
      </c>
      <c r="B58" s="158">
        <v>129</v>
      </c>
      <c r="C58" s="196">
        <v>1.9997426687728555E-4</v>
      </c>
      <c r="D58" s="158">
        <v>45</v>
      </c>
      <c r="E58" s="196">
        <v>3.7870181019465275E-4</v>
      </c>
      <c r="F58" s="158">
        <v>5</v>
      </c>
      <c r="G58" s="196">
        <v>5.5046073563572708E-5</v>
      </c>
      <c r="H58" s="158">
        <v>9</v>
      </c>
      <c r="I58" s="196">
        <v>1.0344708681509408E-4</v>
      </c>
      <c r="J58" s="158">
        <v>36</v>
      </c>
      <c r="K58" s="196">
        <v>2.7187662842772235E-4</v>
      </c>
      <c r="L58" s="158">
        <v>20</v>
      </c>
      <c r="M58" s="196">
        <v>1.6514049327465342E-4</v>
      </c>
      <c r="N58" s="158">
        <v>14</v>
      </c>
      <c r="O58" s="175">
        <v>1.4755636126013131E-4</v>
      </c>
      <c r="P58" s="167">
        <v>37458</v>
      </c>
      <c r="Q58" s="175">
        <v>6.2851583280008991E-4</v>
      </c>
    </row>
    <row r="59" spans="1:17" x14ac:dyDescent="0.55000000000000004">
      <c r="A59" s="327" t="s">
        <v>101</v>
      </c>
      <c r="B59" s="157">
        <v>87</v>
      </c>
      <c r="C59" s="193">
        <v>1.3486636603351817E-4</v>
      </c>
      <c r="D59" s="157">
        <v>27</v>
      </c>
      <c r="E59" s="193">
        <v>2.2722108611679165E-4</v>
      </c>
      <c r="F59" s="157">
        <v>10</v>
      </c>
      <c r="G59" s="193">
        <v>1.1009214712714542E-4</v>
      </c>
      <c r="H59" s="157">
        <v>10</v>
      </c>
      <c r="I59" s="193">
        <v>1.1494120757232675E-4</v>
      </c>
      <c r="J59" s="157">
        <v>28</v>
      </c>
      <c r="K59" s="193">
        <v>2.114595998882285E-4</v>
      </c>
      <c r="L59" s="157">
        <v>9</v>
      </c>
      <c r="M59" s="193">
        <v>7.4313221973594038E-5</v>
      </c>
      <c r="N59" s="157">
        <v>3</v>
      </c>
      <c r="O59" s="181">
        <v>3.1619220270028139E-5</v>
      </c>
      <c r="P59" s="168">
        <v>17098</v>
      </c>
      <c r="Q59" s="181">
        <v>2.8689101685129846E-4</v>
      </c>
    </row>
    <row r="60" spans="1:17" s="8" customFormat="1" x14ac:dyDescent="0.55000000000000004">
      <c r="A60" s="334" t="s">
        <v>335</v>
      </c>
      <c r="B60" s="335">
        <v>3870</v>
      </c>
      <c r="C60" s="225">
        <v>5.9992280063185669E-3</v>
      </c>
      <c r="D60" s="335">
        <v>799</v>
      </c>
      <c r="E60" s="225">
        <v>6.7240610299006114E-3</v>
      </c>
      <c r="F60" s="335">
        <v>257</v>
      </c>
      <c r="G60" s="225">
        <v>2.8293681811676374E-3</v>
      </c>
      <c r="H60" s="335">
        <v>116</v>
      </c>
      <c r="I60" s="225">
        <v>1.3333180078389903E-3</v>
      </c>
      <c r="J60" s="335">
        <v>2109</v>
      </c>
      <c r="K60" s="225">
        <v>1.5927439148724069E-2</v>
      </c>
      <c r="L60" s="335">
        <v>259</v>
      </c>
      <c r="M60" s="225">
        <v>2.1385693879067617E-3</v>
      </c>
      <c r="N60" s="335">
        <v>340</v>
      </c>
      <c r="O60" s="223">
        <v>3.5835116306031892E-3</v>
      </c>
      <c r="P60" s="336">
        <v>1463775</v>
      </c>
      <c r="Q60" s="223">
        <v>2.4560995332290874E-2</v>
      </c>
    </row>
    <row r="61" spans="1:17" x14ac:dyDescent="0.55000000000000004">
      <c r="A61" s="327" t="s">
        <v>102</v>
      </c>
      <c r="B61" s="157">
        <v>1858</v>
      </c>
      <c r="C61" s="193">
        <v>2.880249518279043E-3</v>
      </c>
      <c r="D61" s="157">
        <v>339</v>
      </c>
      <c r="E61" s="193">
        <v>2.8528869701330505E-3</v>
      </c>
      <c r="F61" s="157">
        <v>129</v>
      </c>
      <c r="G61" s="193">
        <v>1.4201886979401759E-3</v>
      </c>
      <c r="H61" s="157">
        <v>58</v>
      </c>
      <c r="I61" s="193">
        <v>6.6665900391949516E-4</v>
      </c>
      <c r="J61" s="157">
        <v>1069</v>
      </c>
      <c r="K61" s="193">
        <v>8.0732254385898674E-3</v>
      </c>
      <c r="L61" s="157">
        <v>96</v>
      </c>
      <c r="M61" s="193">
        <v>7.9267436771833641E-4</v>
      </c>
      <c r="N61" s="157">
        <v>167</v>
      </c>
      <c r="O61" s="181">
        <v>1.7601365950315666E-3</v>
      </c>
      <c r="P61" s="331">
        <v>613547</v>
      </c>
      <c r="Q61" s="181">
        <v>1.0294836981872944E-2</v>
      </c>
    </row>
    <row r="62" spans="1:17" x14ac:dyDescent="0.55000000000000004">
      <c r="A62" s="113" t="s">
        <v>103</v>
      </c>
      <c r="B62" s="158">
        <v>1</v>
      </c>
      <c r="C62" s="196">
        <v>1.550188115327795E-6</v>
      </c>
      <c r="D62" s="158">
        <v>0</v>
      </c>
      <c r="E62" s="196">
        <v>0</v>
      </c>
      <c r="F62" s="158">
        <v>0</v>
      </c>
      <c r="G62" s="196">
        <v>0</v>
      </c>
      <c r="H62" s="158">
        <v>0</v>
      </c>
      <c r="I62" s="196">
        <v>0</v>
      </c>
      <c r="J62" s="158">
        <v>1</v>
      </c>
      <c r="K62" s="196">
        <v>7.5521285674367319E-6</v>
      </c>
      <c r="L62" s="158">
        <v>0</v>
      </c>
      <c r="M62" s="196">
        <v>0</v>
      </c>
      <c r="N62" s="158">
        <v>0</v>
      </c>
      <c r="O62" s="175">
        <v>0</v>
      </c>
      <c r="P62" s="329">
        <v>5222</v>
      </c>
      <c r="Q62" s="175">
        <v>8.7621060357789235E-5</v>
      </c>
    </row>
    <row r="63" spans="1:17" x14ac:dyDescent="0.55000000000000004">
      <c r="A63" s="327" t="s">
        <v>104</v>
      </c>
      <c r="B63" s="157">
        <v>6</v>
      </c>
      <c r="C63" s="193">
        <v>9.301128691966771E-6</v>
      </c>
      <c r="D63" s="157">
        <v>0</v>
      </c>
      <c r="E63" s="193">
        <v>0</v>
      </c>
      <c r="F63" s="157">
        <v>1</v>
      </c>
      <c r="G63" s="193">
        <v>1.1009214712714541E-5</v>
      </c>
      <c r="H63" s="157">
        <v>0</v>
      </c>
      <c r="I63" s="193">
        <v>0</v>
      </c>
      <c r="J63" s="157">
        <v>5</v>
      </c>
      <c r="K63" s="193">
        <v>3.7760642837183662E-5</v>
      </c>
      <c r="L63" s="157">
        <v>0</v>
      </c>
      <c r="M63" s="193">
        <v>0</v>
      </c>
      <c r="N63" s="157">
        <v>0</v>
      </c>
      <c r="O63" s="181">
        <v>0</v>
      </c>
      <c r="P63" s="168">
        <v>2962</v>
      </c>
      <c r="Q63" s="181">
        <v>4.9700034618876242E-5</v>
      </c>
    </row>
    <row r="64" spans="1:17" x14ac:dyDescent="0.55000000000000004">
      <c r="A64" s="113" t="s">
        <v>105</v>
      </c>
      <c r="B64" s="158">
        <v>131</v>
      </c>
      <c r="C64" s="196">
        <v>2.0307464310794114E-4</v>
      </c>
      <c r="D64" s="158">
        <v>33</v>
      </c>
      <c r="E64" s="196">
        <v>2.77714660809412E-4</v>
      </c>
      <c r="F64" s="158">
        <v>6</v>
      </c>
      <c r="G64" s="196">
        <v>6.6055288276287258E-5</v>
      </c>
      <c r="H64" s="158">
        <v>1</v>
      </c>
      <c r="I64" s="196">
        <v>1.1494120757232676E-5</v>
      </c>
      <c r="J64" s="158">
        <v>69</v>
      </c>
      <c r="K64" s="196">
        <v>5.2109687115313452E-4</v>
      </c>
      <c r="L64" s="158">
        <v>16</v>
      </c>
      <c r="M64" s="196">
        <v>1.3211239461972273E-4</v>
      </c>
      <c r="N64" s="158">
        <v>10</v>
      </c>
      <c r="O64" s="175">
        <v>1.0539740090009381E-4</v>
      </c>
      <c r="P64" s="167">
        <v>49486</v>
      </c>
      <c r="Q64" s="175">
        <v>8.3033622996276496E-4</v>
      </c>
    </row>
    <row r="65" spans="1:17" x14ac:dyDescent="0.55000000000000004">
      <c r="A65" s="327" t="s">
        <v>106</v>
      </c>
      <c r="B65" s="157">
        <v>15</v>
      </c>
      <c r="C65" s="193">
        <v>2.3252821729916927E-5</v>
      </c>
      <c r="D65" s="157">
        <v>7</v>
      </c>
      <c r="E65" s="193">
        <v>5.8909170474723755E-5</v>
      </c>
      <c r="F65" s="157">
        <v>0</v>
      </c>
      <c r="G65" s="193">
        <v>0</v>
      </c>
      <c r="H65" s="157">
        <v>0</v>
      </c>
      <c r="I65" s="193">
        <v>0</v>
      </c>
      <c r="J65" s="157">
        <v>7</v>
      </c>
      <c r="K65" s="193">
        <v>5.2864899972057124E-5</v>
      </c>
      <c r="L65" s="157">
        <v>0</v>
      </c>
      <c r="M65" s="193">
        <v>0</v>
      </c>
      <c r="N65" s="157">
        <v>2</v>
      </c>
      <c r="O65" s="181">
        <v>2.1079480180018759E-5</v>
      </c>
      <c r="P65" s="168">
        <v>4164</v>
      </c>
      <c r="Q65" s="181">
        <v>6.9868650963200772E-5</v>
      </c>
    </row>
    <row r="66" spans="1:17" x14ac:dyDescent="0.55000000000000004">
      <c r="A66" s="113" t="s">
        <v>107</v>
      </c>
      <c r="B66" s="158">
        <v>2</v>
      </c>
      <c r="C66" s="196">
        <v>3.1003762306555899E-6</v>
      </c>
      <c r="D66" s="158">
        <v>0</v>
      </c>
      <c r="E66" s="196">
        <v>0</v>
      </c>
      <c r="F66" s="158">
        <v>0</v>
      </c>
      <c r="G66" s="196">
        <v>0</v>
      </c>
      <c r="H66" s="158">
        <v>0</v>
      </c>
      <c r="I66" s="196">
        <v>0</v>
      </c>
      <c r="J66" s="158">
        <v>2</v>
      </c>
      <c r="K66" s="196">
        <v>1.5104257134873464E-5</v>
      </c>
      <c r="L66" s="158">
        <v>0</v>
      </c>
      <c r="M66" s="196">
        <v>0</v>
      </c>
      <c r="N66" s="158">
        <v>0</v>
      </c>
      <c r="O66" s="175">
        <v>0</v>
      </c>
      <c r="P66" s="167">
        <v>2880</v>
      </c>
      <c r="Q66" s="175">
        <v>4.8324138994720993E-5</v>
      </c>
    </row>
    <row r="67" spans="1:17" x14ac:dyDescent="0.55000000000000004">
      <c r="A67" s="327" t="s">
        <v>108</v>
      </c>
      <c r="B67" s="157">
        <v>38</v>
      </c>
      <c r="C67" s="193">
        <v>5.8907148382456208E-5</v>
      </c>
      <c r="D67" s="157">
        <v>12</v>
      </c>
      <c r="E67" s="193">
        <v>1.0098714938524072E-4</v>
      </c>
      <c r="F67" s="157">
        <v>1</v>
      </c>
      <c r="G67" s="193">
        <v>1.1009214712714541E-5</v>
      </c>
      <c r="H67" s="157">
        <v>0</v>
      </c>
      <c r="I67" s="193">
        <v>0</v>
      </c>
      <c r="J67" s="157">
        <v>24</v>
      </c>
      <c r="K67" s="193">
        <v>1.8125108561848157E-4</v>
      </c>
      <c r="L67" s="157">
        <v>2</v>
      </c>
      <c r="M67" s="193">
        <v>1.6514049327465342E-5</v>
      </c>
      <c r="N67" s="157">
        <v>0</v>
      </c>
      <c r="O67" s="181">
        <v>0</v>
      </c>
      <c r="P67" s="168">
        <v>24783</v>
      </c>
      <c r="Q67" s="181">
        <v>4.1583928357853136E-4</v>
      </c>
    </row>
    <row r="68" spans="1:17" x14ac:dyDescent="0.55000000000000004">
      <c r="A68" s="113" t="s">
        <v>109</v>
      </c>
      <c r="B68" s="158">
        <v>6</v>
      </c>
      <c r="C68" s="196">
        <v>9.301128691966771E-6</v>
      </c>
      <c r="D68" s="158">
        <v>2</v>
      </c>
      <c r="E68" s="196">
        <v>1.6831191564206787E-5</v>
      </c>
      <c r="F68" s="158">
        <v>1</v>
      </c>
      <c r="G68" s="196">
        <v>1.1009214712714541E-5</v>
      </c>
      <c r="H68" s="158">
        <v>0</v>
      </c>
      <c r="I68" s="196">
        <v>0</v>
      </c>
      <c r="J68" s="158">
        <v>1</v>
      </c>
      <c r="K68" s="196">
        <v>7.5521285674367319E-6</v>
      </c>
      <c r="L68" s="158">
        <v>0</v>
      </c>
      <c r="M68" s="196">
        <v>0</v>
      </c>
      <c r="N68" s="158">
        <v>2</v>
      </c>
      <c r="O68" s="175">
        <v>2.1079480180018759E-5</v>
      </c>
      <c r="P68" s="167">
        <v>3666</v>
      </c>
      <c r="Q68" s="175">
        <v>6.1512601928696926E-5</v>
      </c>
    </row>
    <row r="69" spans="1:17" x14ac:dyDescent="0.55000000000000004">
      <c r="A69" s="327" t="s">
        <v>110</v>
      </c>
      <c r="B69" s="157">
        <v>16</v>
      </c>
      <c r="C69" s="193">
        <v>2.4803009845244719E-5</v>
      </c>
      <c r="D69" s="157">
        <v>1</v>
      </c>
      <c r="E69" s="193">
        <v>8.4155957821033936E-6</v>
      </c>
      <c r="F69" s="157">
        <v>0</v>
      </c>
      <c r="G69" s="193">
        <v>0</v>
      </c>
      <c r="H69" s="157">
        <v>1</v>
      </c>
      <c r="I69" s="193">
        <v>1.1494120757232676E-5</v>
      </c>
      <c r="J69" s="157">
        <v>13</v>
      </c>
      <c r="K69" s="193">
        <v>9.8177671376677511E-5</v>
      </c>
      <c r="L69" s="157">
        <v>1</v>
      </c>
      <c r="M69" s="193">
        <v>8.2570246637326709E-6</v>
      </c>
      <c r="N69" s="157">
        <v>0</v>
      </c>
      <c r="O69" s="181">
        <v>0</v>
      </c>
      <c r="P69" s="168">
        <v>24812</v>
      </c>
      <c r="Q69" s="181">
        <v>4.1632588081146429E-4</v>
      </c>
    </row>
    <row r="70" spans="1:17" x14ac:dyDescent="0.55000000000000004">
      <c r="A70" s="113" t="s">
        <v>111</v>
      </c>
      <c r="B70" s="158">
        <v>35</v>
      </c>
      <c r="C70" s="196">
        <v>5.4256584036472827E-5</v>
      </c>
      <c r="D70" s="158">
        <v>16</v>
      </c>
      <c r="E70" s="196">
        <v>1.346495325136543E-4</v>
      </c>
      <c r="F70" s="158">
        <v>2</v>
      </c>
      <c r="G70" s="196">
        <v>2.2018429425429083E-5</v>
      </c>
      <c r="H70" s="158">
        <v>2</v>
      </c>
      <c r="I70" s="196">
        <v>2.2988241514465352E-5</v>
      </c>
      <c r="J70" s="158">
        <v>11</v>
      </c>
      <c r="K70" s="196">
        <v>8.3073414241804049E-5</v>
      </c>
      <c r="L70" s="158">
        <v>2</v>
      </c>
      <c r="M70" s="196">
        <v>1.6514049327465342E-5</v>
      </c>
      <c r="N70" s="158">
        <v>2</v>
      </c>
      <c r="O70" s="175">
        <v>2.1079480180018759E-5</v>
      </c>
      <c r="P70" s="167">
        <v>15104</v>
      </c>
      <c r="Q70" s="175">
        <v>2.5343326228342562E-4</v>
      </c>
    </row>
    <row r="71" spans="1:17" x14ac:dyDescent="0.55000000000000004">
      <c r="A71" s="327" t="s">
        <v>112</v>
      </c>
      <c r="B71" s="157">
        <v>22</v>
      </c>
      <c r="C71" s="193">
        <v>3.4104138537211492E-5</v>
      </c>
      <c r="D71" s="157">
        <v>7</v>
      </c>
      <c r="E71" s="193">
        <v>5.8909170474723755E-5</v>
      </c>
      <c r="F71" s="157">
        <v>0</v>
      </c>
      <c r="G71" s="193">
        <v>0</v>
      </c>
      <c r="H71" s="157">
        <v>0</v>
      </c>
      <c r="I71" s="193">
        <v>0</v>
      </c>
      <c r="J71" s="157">
        <v>8</v>
      </c>
      <c r="K71" s="193">
        <v>6.0417028539493855E-5</v>
      </c>
      <c r="L71" s="157">
        <v>2</v>
      </c>
      <c r="M71" s="193">
        <v>1.6514049327465342E-5</v>
      </c>
      <c r="N71" s="157">
        <v>5</v>
      </c>
      <c r="O71" s="181">
        <v>5.2698700450046905E-5</v>
      </c>
      <c r="P71" s="168">
        <v>4199</v>
      </c>
      <c r="Q71" s="181">
        <v>7.0455923485706053E-5</v>
      </c>
    </row>
    <row r="72" spans="1:17" x14ac:dyDescent="0.55000000000000004">
      <c r="A72" s="113" t="s">
        <v>113</v>
      </c>
      <c r="B72" s="158">
        <v>126</v>
      </c>
      <c r="C72" s="196">
        <v>1.9532370253130216E-4</v>
      </c>
      <c r="D72" s="158">
        <v>30</v>
      </c>
      <c r="E72" s="196">
        <v>2.5246787346310179E-4</v>
      </c>
      <c r="F72" s="158">
        <v>18</v>
      </c>
      <c r="G72" s="196">
        <v>1.9816586482886175E-4</v>
      </c>
      <c r="H72" s="158">
        <v>12</v>
      </c>
      <c r="I72" s="196">
        <v>1.379294490867921E-4</v>
      </c>
      <c r="J72" s="158">
        <v>42</v>
      </c>
      <c r="K72" s="196">
        <v>3.1718939983234275E-4</v>
      </c>
      <c r="L72" s="158">
        <v>13</v>
      </c>
      <c r="M72" s="196">
        <v>1.0734132062852472E-4</v>
      </c>
      <c r="N72" s="158">
        <v>11</v>
      </c>
      <c r="O72" s="175">
        <v>1.1593714099010319E-4</v>
      </c>
      <c r="P72" s="167">
        <v>112866</v>
      </c>
      <c r="Q72" s="175">
        <v>1.8938028721452011E-3</v>
      </c>
    </row>
    <row r="73" spans="1:17" x14ac:dyDescent="0.55000000000000004">
      <c r="A73" s="327" t="s">
        <v>114</v>
      </c>
      <c r="B73" s="157">
        <v>167</v>
      </c>
      <c r="C73" s="193">
        <v>2.5888141525974177E-4</v>
      </c>
      <c r="D73" s="157">
        <v>34</v>
      </c>
      <c r="E73" s="193">
        <v>2.861302565915154E-4</v>
      </c>
      <c r="F73" s="157">
        <v>13</v>
      </c>
      <c r="G73" s="193">
        <v>1.4311979126528906E-4</v>
      </c>
      <c r="H73" s="157">
        <v>7</v>
      </c>
      <c r="I73" s="193">
        <v>8.0458845300628723E-5</v>
      </c>
      <c r="J73" s="157">
        <v>85</v>
      </c>
      <c r="K73" s="193">
        <v>6.4193092823212222E-4</v>
      </c>
      <c r="L73" s="157">
        <v>13</v>
      </c>
      <c r="M73" s="193">
        <v>1.0734132062852472E-4</v>
      </c>
      <c r="N73" s="157">
        <v>15</v>
      </c>
      <c r="O73" s="181">
        <v>1.5809610135014069E-4</v>
      </c>
      <c r="P73" s="168">
        <v>15061</v>
      </c>
      <c r="Q73" s="181">
        <v>2.5271175604149056E-4</v>
      </c>
    </row>
    <row r="74" spans="1:17" x14ac:dyDescent="0.55000000000000004">
      <c r="A74" s="113" t="s">
        <v>612</v>
      </c>
      <c r="B74" s="158">
        <v>4</v>
      </c>
      <c r="C74" s="196">
        <v>6.2007524613111798E-6</v>
      </c>
      <c r="D74" s="158">
        <v>0</v>
      </c>
      <c r="E74" s="196">
        <v>0</v>
      </c>
      <c r="F74" s="158">
        <v>1</v>
      </c>
      <c r="G74" s="196">
        <v>1.1009214712714541E-5</v>
      </c>
      <c r="H74" s="158">
        <v>1</v>
      </c>
      <c r="I74" s="196">
        <v>1.1494120757232676E-5</v>
      </c>
      <c r="J74" s="158">
        <v>0</v>
      </c>
      <c r="K74" s="196">
        <v>0</v>
      </c>
      <c r="L74" s="158">
        <v>0</v>
      </c>
      <c r="M74" s="196">
        <v>0</v>
      </c>
      <c r="N74" s="158">
        <v>1</v>
      </c>
      <c r="O74" s="175">
        <v>1.053974009000938E-5</v>
      </c>
      <c r="P74" s="167">
        <v>1768</v>
      </c>
      <c r="Q74" s="175">
        <v>2.9665651993981497E-5</v>
      </c>
    </row>
    <row r="75" spans="1:17" x14ac:dyDescent="0.55000000000000004">
      <c r="A75" s="327" t="s">
        <v>115</v>
      </c>
      <c r="B75" s="157">
        <v>3</v>
      </c>
      <c r="C75" s="193">
        <v>4.6505643459833855E-6</v>
      </c>
      <c r="D75" s="157">
        <v>0</v>
      </c>
      <c r="E75" s="193">
        <v>0</v>
      </c>
      <c r="F75" s="157">
        <v>0</v>
      </c>
      <c r="G75" s="193">
        <v>0</v>
      </c>
      <c r="H75" s="157">
        <v>0</v>
      </c>
      <c r="I75" s="193">
        <v>0</v>
      </c>
      <c r="J75" s="157">
        <v>2</v>
      </c>
      <c r="K75" s="193">
        <v>1.5104257134873464E-5</v>
      </c>
      <c r="L75" s="157">
        <v>0</v>
      </c>
      <c r="M75" s="193">
        <v>0</v>
      </c>
      <c r="N75" s="157">
        <v>1</v>
      </c>
      <c r="O75" s="181">
        <v>1.053974009000938E-5</v>
      </c>
      <c r="P75" s="168">
        <v>3290</v>
      </c>
      <c r="Q75" s="181">
        <v>5.520361711549724E-5</v>
      </c>
    </row>
    <row r="76" spans="1:17" x14ac:dyDescent="0.55000000000000004">
      <c r="A76" s="113" t="s">
        <v>613</v>
      </c>
      <c r="B76" s="158">
        <v>2</v>
      </c>
      <c r="C76" s="196">
        <v>3.1003762306555899E-6</v>
      </c>
      <c r="D76" s="158">
        <v>1</v>
      </c>
      <c r="E76" s="196">
        <v>8.4155957821033936E-6</v>
      </c>
      <c r="F76" s="158">
        <v>0</v>
      </c>
      <c r="G76" s="196">
        <v>0</v>
      </c>
      <c r="H76" s="158">
        <v>0</v>
      </c>
      <c r="I76" s="196">
        <v>0</v>
      </c>
      <c r="J76" s="158">
        <v>0</v>
      </c>
      <c r="K76" s="196">
        <v>0</v>
      </c>
      <c r="L76" s="158">
        <v>1</v>
      </c>
      <c r="M76" s="196">
        <v>8.2570246637326709E-6</v>
      </c>
      <c r="N76" s="158">
        <v>0</v>
      </c>
      <c r="O76" s="175">
        <v>0</v>
      </c>
      <c r="P76" s="167">
        <v>1608</v>
      </c>
      <c r="Q76" s="175">
        <v>2.6980977605385888E-5</v>
      </c>
    </row>
    <row r="77" spans="1:17" x14ac:dyDescent="0.55000000000000004">
      <c r="A77" s="327" t="s">
        <v>614</v>
      </c>
      <c r="B77" s="157">
        <v>6</v>
      </c>
      <c r="C77" s="193">
        <v>9.301128691966771E-6</v>
      </c>
      <c r="D77" s="157">
        <v>3</v>
      </c>
      <c r="E77" s="193">
        <v>2.5246787346310181E-5</v>
      </c>
      <c r="F77" s="157">
        <v>0</v>
      </c>
      <c r="G77" s="193">
        <v>0</v>
      </c>
      <c r="H77" s="157">
        <v>0</v>
      </c>
      <c r="I77" s="193">
        <v>0</v>
      </c>
      <c r="J77" s="157">
        <v>3</v>
      </c>
      <c r="K77" s="193">
        <v>2.2656385702310197E-5</v>
      </c>
      <c r="L77" s="157">
        <v>0</v>
      </c>
      <c r="M77" s="193">
        <v>0</v>
      </c>
      <c r="N77" s="157">
        <v>0</v>
      </c>
      <c r="O77" s="181">
        <v>0</v>
      </c>
      <c r="P77" s="168">
        <v>1755</v>
      </c>
      <c r="Q77" s="181">
        <v>2.9447522199908103E-5</v>
      </c>
    </row>
    <row r="78" spans="1:17" x14ac:dyDescent="0.55000000000000004">
      <c r="A78" s="113" t="s">
        <v>116</v>
      </c>
      <c r="B78" s="158">
        <v>793</v>
      </c>
      <c r="C78" s="196">
        <v>1.2292991754549415E-3</v>
      </c>
      <c r="D78" s="158">
        <v>167</v>
      </c>
      <c r="E78" s="196">
        <v>1.4054044956112667E-3</v>
      </c>
      <c r="F78" s="158">
        <v>36</v>
      </c>
      <c r="G78" s="196">
        <v>3.9633172965772349E-4</v>
      </c>
      <c r="H78" s="158">
        <v>21</v>
      </c>
      <c r="I78" s="196">
        <v>2.413765359018862E-4</v>
      </c>
      <c r="J78" s="158">
        <v>433</v>
      </c>
      <c r="K78" s="196">
        <v>3.2700716697001051E-3</v>
      </c>
      <c r="L78" s="158">
        <v>61</v>
      </c>
      <c r="M78" s="196">
        <v>5.0367850448769286E-4</v>
      </c>
      <c r="N78" s="158">
        <v>76</v>
      </c>
      <c r="O78" s="175">
        <v>8.0102024684071296E-4</v>
      </c>
      <c r="P78" s="167">
        <v>271390</v>
      </c>
      <c r="Q78" s="175">
        <v>4.5537111395060172E-3</v>
      </c>
    </row>
    <row r="79" spans="1:17" x14ac:dyDescent="0.55000000000000004">
      <c r="A79" s="327" t="s">
        <v>615</v>
      </c>
      <c r="B79" s="157">
        <v>6</v>
      </c>
      <c r="C79" s="193">
        <v>9.301128691966771E-6</v>
      </c>
      <c r="D79" s="157">
        <v>0</v>
      </c>
      <c r="E79" s="193">
        <v>0</v>
      </c>
      <c r="F79" s="157">
        <v>0</v>
      </c>
      <c r="G79" s="193">
        <v>0</v>
      </c>
      <c r="H79" s="157">
        <v>2</v>
      </c>
      <c r="I79" s="193">
        <v>2.2988241514465352E-5</v>
      </c>
      <c r="J79" s="157">
        <v>2</v>
      </c>
      <c r="K79" s="193">
        <v>1.5104257134873464E-5</v>
      </c>
      <c r="L79" s="157">
        <v>0</v>
      </c>
      <c r="M79" s="193">
        <v>0</v>
      </c>
      <c r="N79" s="157">
        <v>3</v>
      </c>
      <c r="O79" s="181">
        <v>3.1619220270028139E-5</v>
      </c>
      <c r="P79" s="168">
        <v>1873</v>
      </c>
      <c r="Q79" s="181">
        <v>3.1427469561497367E-5</v>
      </c>
    </row>
    <row r="80" spans="1:17" x14ac:dyDescent="0.55000000000000004">
      <c r="A80" s="113" t="s">
        <v>616</v>
      </c>
      <c r="B80" s="158">
        <v>3</v>
      </c>
      <c r="C80" s="196">
        <v>4.6505643459833855E-6</v>
      </c>
      <c r="D80" s="158">
        <v>0</v>
      </c>
      <c r="E80" s="196">
        <v>0</v>
      </c>
      <c r="F80" s="158">
        <v>2</v>
      </c>
      <c r="G80" s="196">
        <v>2.2018429425429083E-5</v>
      </c>
      <c r="H80" s="158">
        <v>0</v>
      </c>
      <c r="I80" s="196">
        <v>0</v>
      </c>
      <c r="J80" s="158">
        <v>3</v>
      </c>
      <c r="K80" s="196">
        <v>2.2656385702310197E-5</v>
      </c>
      <c r="L80" s="158">
        <v>1</v>
      </c>
      <c r="M80" s="196">
        <v>8.2570246637326709E-6</v>
      </c>
      <c r="N80" s="158">
        <v>0</v>
      </c>
      <c r="O80" s="175">
        <v>0</v>
      </c>
      <c r="P80" s="167">
        <v>2136</v>
      </c>
      <c r="Q80" s="175">
        <v>3.5840403087751398E-5</v>
      </c>
    </row>
    <row r="81" spans="1:17" x14ac:dyDescent="0.55000000000000004">
      <c r="A81" s="327" t="s">
        <v>117</v>
      </c>
      <c r="B81" s="157">
        <v>10</v>
      </c>
      <c r="C81" s="193">
        <v>1.550188115327795E-5</v>
      </c>
      <c r="D81" s="157">
        <v>0</v>
      </c>
      <c r="E81" s="193">
        <v>0</v>
      </c>
      <c r="F81" s="157">
        <v>5</v>
      </c>
      <c r="G81" s="193">
        <v>5.5046073563572708E-5</v>
      </c>
      <c r="H81" s="157">
        <v>1</v>
      </c>
      <c r="I81" s="193">
        <v>1.1494120757232676E-5</v>
      </c>
      <c r="J81" s="157">
        <v>3</v>
      </c>
      <c r="K81" s="193">
        <v>2.2656385702310197E-5</v>
      </c>
      <c r="L81" s="157">
        <v>0</v>
      </c>
      <c r="M81" s="193">
        <v>0</v>
      </c>
      <c r="N81" s="157">
        <v>1</v>
      </c>
      <c r="O81" s="181">
        <v>1.053974009000938E-5</v>
      </c>
      <c r="P81" s="168">
        <v>3697</v>
      </c>
      <c r="Q81" s="181">
        <v>6.2032757591487324E-5</v>
      </c>
    </row>
    <row r="82" spans="1:17" x14ac:dyDescent="0.55000000000000004">
      <c r="A82" s="113" t="s">
        <v>118</v>
      </c>
      <c r="B82" s="158">
        <v>4</v>
      </c>
      <c r="C82" s="196">
        <v>6.2007524613111798E-6</v>
      </c>
      <c r="D82" s="158">
        <v>2</v>
      </c>
      <c r="E82" s="196">
        <v>1.6831191564206787E-5</v>
      </c>
      <c r="F82" s="158">
        <v>0</v>
      </c>
      <c r="G82" s="196">
        <v>0</v>
      </c>
      <c r="H82" s="158">
        <v>0</v>
      </c>
      <c r="I82" s="196">
        <v>0</v>
      </c>
      <c r="J82" s="158">
        <v>2</v>
      </c>
      <c r="K82" s="196">
        <v>1.5104257134873464E-5</v>
      </c>
      <c r="L82" s="158">
        <v>0</v>
      </c>
      <c r="M82" s="196">
        <v>0</v>
      </c>
      <c r="N82" s="158">
        <v>0</v>
      </c>
      <c r="O82" s="175">
        <v>0</v>
      </c>
      <c r="P82" s="167">
        <v>2074</v>
      </c>
      <c r="Q82" s="175">
        <v>3.4800091762170601E-5</v>
      </c>
    </row>
    <row r="83" spans="1:17" x14ac:dyDescent="0.55000000000000004">
      <c r="A83" s="327" t="s">
        <v>119</v>
      </c>
      <c r="B83" s="157">
        <v>8</v>
      </c>
      <c r="C83" s="193">
        <v>1.240150492262236E-5</v>
      </c>
      <c r="D83" s="157">
        <v>3</v>
      </c>
      <c r="E83" s="193">
        <v>2.5246787346310181E-5</v>
      </c>
      <c r="F83" s="157">
        <v>2</v>
      </c>
      <c r="G83" s="193">
        <v>2.2018429425429083E-5</v>
      </c>
      <c r="H83" s="157">
        <v>0</v>
      </c>
      <c r="I83" s="193">
        <v>0</v>
      </c>
      <c r="J83" s="157">
        <v>2</v>
      </c>
      <c r="K83" s="193">
        <v>1.5104257134873464E-5</v>
      </c>
      <c r="L83" s="157">
        <v>0</v>
      </c>
      <c r="M83" s="193">
        <v>0</v>
      </c>
      <c r="N83" s="157">
        <v>1</v>
      </c>
      <c r="O83" s="181">
        <v>1.053974009000938E-5</v>
      </c>
      <c r="P83" s="168">
        <v>7780</v>
      </c>
      <c r="Q83" s="181">
        <v>1.3054229214546156E-4</v>
      </c>
    </row>
    <row r="84" spans="1:17" x14ac:dyDescent="0.55000000000000004">
      <c r="A84" s="113" t="s">
        <v>120</v>
      </c>
      <c r="B84" s="158">
        <v>59</v>
      </c>
      <c r="C84" s="196">
        <v>9.146109880433991E-5</v>
      </c>
      <c r="D84" s="158">
        <v>5</v>
      </c>
      <c r="E84" s="196">
        <v>4.2077978910516968E-5</v>
      </c>
      <c r="F84" s="158">
        <v>0</v>
      </c>
      <c r="G84" s="196">
        <v>0</v>
      </c>
      <c r="H84" s="158">
        <v>1</v>
      </c>
      <c r="I84" s="196">
        <v>1.1494120757232676E-5</v>
      </c>
      <c r="J84" s="158">
        <v>46</v>
      </c>
      <c r="K84" s="196">
        <v>3.473979141020897E-4</v>
      </c>
      <c r="L84" s="158">
        <v>2</v>
      </c>
      <c r="M84" s="196">
        <v>1.6514049327465342E-5</v>
      </c>
      <c r="N84" s="158">
        <v>5</v>
      </c>
      <c r="O84" s="175">
        <v>5.2698700450046905E-5</v>
      </c>
      <c r="P84" s="167">
        <v>150649</v>
      </c>
      <c r="Q84" s="175">
        <v>2.5277719497971258E-3</v>
      </c>
    </row>
    <row r="85" spans="1:17" x14ac:dyDescent="0.55000000000000004">
      <c r="A85" s="327" t="s">
        <v>121</v>
      </c>
      <c r="B85" s="157">
        <v>18</v>
      </c>
      <c r="C85" s="193">
        <v>2.7903386075900311E-5</v>
      </c>
      <c r="D85" s="157">
        <v>0</v>
      </c>
      <c r="E85" s="193">
        <v>0</v>
      </c>
      <c r="F85" s="157">
        <v>0</v>
      </c>
      <c r="G85" s="193">
        <v>0</v>
      </c>
      <c r="H85" s="157">
        <v>0</v>
      </c>
      <c r="I85" s="193">
        <v>0</v>
      </c>
      <c r="J85" s="157">
        <v>16</v>
      </c>
      <c r="K85" s="193">
        <v>1.2083405707898771E-4</v>
      </c>
      <c r="L85" s="157">
        <v>0</v>
      </c>
      <c r="M85" s="193">
        <v>0</v>
      </c>
      <c r="N85" s="157">
        <v>0</v>
      </c>
      <c r="O85" s="181">
        <v>0</v>
      </c>
      <c r="P85" s="168">
        <v>25446</v>
      </c>
      <c r="Q85" s="181">
        <v>4.2696390307627444E-4</v>
      </c>
    </row>
    <row r="86" spans="1:17" x14ac:dyDescent="0.55000000000000004">
      <c r="A86" s="113" t="s">
        <v>122</v>
      </c>
      <c r="B86" s="158">
        <v>80</v>
      </c>
      <c r="C86" s="196">
        <v>1.240150492262236E-4</v>
      </c>
      <c r="D86" s="158">
        <v>16</v>
      </c>
      <c r="E86" s="196">
        <v>1.346495325136543E-4</v>
      </c>
      <c r="F86" s="158">
        <v>5</v>
      </c>
      <c r="G86" s="196">
        <v>5.5046073563572708E-5</v>
      </c>
      <c r="H86" s="158">
        <v>2</v>
      </c>
      <c r="I86" s="196">
        <v>2.2988241514465352E-5</v>
      </c>
      <c r="J86" s="158">
        <v>35</v>
      </c>
      <c r="K86" s="196">
        <v>2.6432449986028562E-4</v>
      </c>
      <c r="L86" s="158">
        <v>14</v>
      </c>
      <c r="M86" s="196">
        <v>1.1559834529225739E-4</v>
      </c>
      <c r="N86" s="158">
        <v>8</v>
      </c>
      <c r="O86" s="175">
        <v>8.4317920720075037E-5</v>
      </c>
      <c r="P86" s="167">
        <v>7922</v>
      </c>
      <c r="Q86" s="175">
        <v>1.3292494066534017E-4</v>
      </c>
    </row>
    <row r="87" spans="1:17" x14ac:dyDescent="0.55000000000000004">
      <c r="A87" s="327" t="s">
        <v>123</v>
      </c>
      <c r="B87" s="157">
        <v>55</v>
      </c>
      <c r="C87" s="193">
        <v>8.5260346343028726E-5</v>
      </c>
      <c r="D87" s="157">
        <v>3</v>
      </c>
      <c r="E87" s="193">
        <v>2.5246787346310181E-5</v>
      </c>
      <c r="F87" s="157">
        <v>0</v>
      </c>
      <c r="G87" s="193">
        <v>0</v>
      </c>
      <c r="H87" s="157">
        <v>1</v>
      </c>
      <c r="I87" s="193">
        <v>1.1494120757232676E-5</v>
      </c>
      <c r="J87" s="157">
        <v>42</v>
      </c>
      <c r="K87" s="193">
        <v>3.1718939983234275E-4</v>
      </c>
      <c r="L87" s="157">
        <v>7</v>
      </c>
      <c r="M87" s="193">
        <v>5.7799172646128696E-5</v>
      </c>
      <c r="N87" s="157">
        <v>1</v>
      </c>
      <c r="O87" s="181">
        <v>1.053974009000938E-5</v>
      </c>
      <c r="P87" s="168">
        <v>11893</v>
      </c>
      <c r="Q87" s="181">
        <v>1.9955520314729748E-4</v>
      </c>
    </row>
    <row r="88" spans="1:17" x14ac:dyDescent="0.55000000000000004">
      <c r="A88" s="113" t="s">
        <v>617</v>
      </c>
      <c r="B88" s="158">
        <v>9</v>
      </c>
      <c r="C88" s="196">
        <v>1.3951693037950156E-5</v>
      </c>
      <c r="D88" s="158">
        <v>2</v>
      </c>
      <c r="E88" s="196">
        <v>1.6831191564206787E-5</v>
      </c>
      <c r="F88" s="158">
        <v>0</v>
      </c>
      <c r="G88" s="196">
        <v>0</v>
      </c>
      <c r="H88" s="158">
        <v>0</v>
      </c>
      <c r="I88" s="196">
        <v>0</v>
      </c>
      <c r="J88" s="158">
        <v>4</v>
      </c>
      <c r="K88" s="196">
        <v>3.0208514269746928E-5</v>
      </c>
      <c r="L88" s="158">
        <v>0</v>
      </c>
      <c r="M88" s="196">
        <v>0</v>
      </c>
      <c r="N88" s="158">
        <v>3</v>
      </c>
      <c r="O88" s="175">
        <v>3.1619220270028139E-5</v>
      </c>
      <c r="P88" s="167">
        <v>1820</v>
      </c>
      <c r="Q88" s="175">
        <v>3.0538171170275068E-5</v>
      </c>
    </row>
    <row r="89" spans="1:17" x14ac:dyDescent="0.55000000000000004">
      <c r="A89" s="327" t="s">
        <v>124</v>
      </c>
      <c r="B89" s="157">
        <v>33</v>
      </c>
      <c r="C89" s="193">
        <v>5.1156207805817234E-5</v>
      </c>
      <c r="D89" s="157">
        <v>12</v>
      </c>
      <c r="E89" s="193">
        <v>1.0098714938524072E-4</v>
      </c>
      <c r="F89" s="157">
        <v>0</v>
      </c>
      <c r="G89" s="193">
        <v>0</v>
      </c>
      <c r="H89" s="157">
        <v>1</v>
      </c>
      <c r="I89" s="193">
        <v>1.1494120757232676E-5</v>
      </c>
      <c r="J89" s="157">
        <v>15</v>
      </c>
      <c r="K89" s="193">
        <v>1.1328192851155099E-4</v>
      </c>
      <c r="L89" s="157">
        <v>5</v>
      </c>
      <c r="M89" s="193">
        <v>4.1285123318663354E-5</v>
      </c>
      <c r="N89" s="157">
        <v>0</v>
      </c>
      <c r="O89" s="181">
        <v>0</v>
      </c>
      <c r="P89" s="168">
        <v>16593</v>
      </c>
      <c r="Q89" s="181">
        <v>2.7841751331229354E-4</v>
      </c>
    </row>
    <row r="90" spans="1:17" x14ac:dyDescent="0.55000000000000004">
      <c r="A90" s="113" t="s">
        <v>125</v>
      </c>
      <c r="B90" s="158">
        <v>33</v>
      </c>
      <c r="C90" s="196">
        <v>5.1156207805817234E-5</v>
      </c>
      <c r="D90" s="158">
        <v>0</v>
      </c>
      <c r="E90" s="196">
        <v>0</v>
      </c>
      <c r="F90" s="158">
        <v>10</v>
      </c>
      <c r="G90" s="196">
        <v>1.1009214712714542E-4</v>
      </c>
      <c r="H90" s="158">
        <v>0</v>
      </c>
      <c r="I90" s="196">
        <v>0</v>
      </c>
      <c r="J90" s="158">
        <v>22</v>
      </c>
      <c r="K90" s="196">
        <v>1.661468284836081E-4</v>
      </c>
      <c r="L90" s="158">
        <v>0</v>
      </c>
      <c r="M90" s="196">
        <v>0</v>
      </c>
      <c r="N90" s="158">
        <v>1</v>
      </c>
      <c r="O90" s="175">
        <v>1.053974009000938E-5</v>
      </c>
      <c r="P90" s="167">
        <v>2719</v>
      </c>
      <c r="Q90" s="175">
        <v>4.5622685391196656E-5</v>
      </c>
    </row>
    <row r="91" spans="1:17" x14ac:dyDescent="0.55000000000000004">
      <c r="A91" s="327" t="s">
        <v>126</v>
      </c>
      <c r="B91" s="157">
        <v>224</v>
      </c>
      <c r="C91" s="193">
        <v>3.4724213783342609E-4</v>
      </c>
      <c r="D91" s="157">
        <v>83</v>
      </c>
      <c r="E91" s="193">
        <v>6.9849444991458174E-4</v>
      </c>
      <c r="F91" s="157">
        <v>19</v>
      </c>
      <c r="G91" s="193">
        <v>2.0917507954157629E-4</v>
      </c>
      <c r="H91" s="157">
        <v>3</v>
      </c>
      <c r="I91" s="193">
        <v>3.4482362271698025E-5</v>
      </c>
      <c r="J91" s="157">
        <v>82</v>
      </c>
      <c r="K91" s="193">
        <v>6.1927454252981204E-4</v>
      </c>
      <c r="L91" s="157">
        <v>19</v>
      </c>
      <c r="M91" s="193">
        <v>1.5688346861092073E-4</v>
      </c>
      <c r="N91" s="157">
        <v>19</v>
      </c>
      <c r="O91" s="181">
        <v>2.0025506171017824E-4</v>
      </c>
      <c r="P91" s="168">
        <v>43529</v>
      </c>
      <c r="Q91" s="181">
        <v>7.3038244663236457E-4</v>
      </c>
    </row>
    <row r="92" spans="1:17" x14ac:dyDescent="0.55000000000000004">
      <c r="A92" s="113" t="s">
        <v>127</v>
      </c>
      <c r="B92" s="158">
        <v>97</v>
      </c>
      <c r="C92" s="196">
        <v>1.503682471867961E-4</v>
      </c>
      <c r="D92" s="158">
        <v>21</v>
      </c>
      <c r="E92" s="196">
        <v>1.7672751142417127E-4</v>
      </c>
      <c r="F92" s="158">
        <v>6</v>
      </c>
      <c r="G92" s="196">
        <v>6.6055288276287258E-5</v>
      </c>
      <c r="H92" s="158">
        <v>2</v>
      </c>
      <c r="I92" s="196">
        <v>2.2988241514465352E-5</v>
      </c>
      <c r="J92" s="158">
        <v>60</v>
      </c>
      <c r="K92" s="196">
        <v>4.5312771404620395E-4</v>
      </c>
      <c r="L92" s="158">
        <v>4</v>
      </c>
      <c r="M92" s="196">
        <v>3.3028098654930684E-5</v>
      </c>
      <c r="N92" s="158">
        <v>6</v>
      </c>
      <c r="O92" s="175">
        <v>6.3238440540056278E-5</v>
      </c>
      <c r="P92" s="329">
        <v>27081</v>
      </c>
      <c r="Q92" s="175">
        <v>4.5439791948473579E-4</v>
      </c>
    </row>
    <row r="93" spans="1:17" s="8" customFormat="1" x14ac:dyDescent="0.55000000000000004">
      <c r="A93" s="72" t="s">
        <v>618</v>
      </c>
      <c r="B93" s="140">
        <v>3902</v>
      </c>
      <c r="C93" s="231">
        <v>6.0488340260090563E-3</v>
      </c>
      <c r="D93" s="140">
        <v>384</v>
      </c>
      <c r="E93" s="231">
        <v>3.2315887803277031E-3</v>
      </c>
      <c r="F93" s="140">
        <v>146</v>
      </c>
      <c r="G93" s="231">
        <v>1.6073453480563232E-3</v>
      </c>
      <c r="H93" s="140">
        <v>128</v>
      </c>
      <c r="I93" s="231">
        <v>1.4712474569257825E-3</v>
      </c>
      <c r="J93" s="140">
        <v>2720</v>
      </c>
      <c r="K93" s="231">
        <v>2.0541789703427911E-2</v>
      </c>
      <c r="L93" s="140">
        <v>273</v>
      </c>
      <c r="M93" s="231">
        <v>2.2541677331990189E-3</v>
      </c>
      <c r="N93" s="140">
        <v>258</v>
      </c>
      <c r="O93" s="229">
        <v>2.71925294322242E-3</v>
      </c>
      <c r="P93" s="337">
        <v>945499</v>
      </c>
      <c r="Q93" s="229">
        <v>1.5864730935892257E-2</v>
      </c>
    </row>
    <row r="94" spans="1:17" x14ac:dyDescent="0.55000000000000004">
      <c r="A94" s="113" t="s">
        <v>128</v>
      </c>
      <c r="B94" s="158">
        <v>68</v>
      </c>
      <c r="C94" s="196">
        <v>1.0541279184229006E-4</v>
      </c>
      <c r="D94" s="158">
        <v>15</v>
      </c>
      <c r="E94" s="196">
        <v>1.262339367315509E-4</v>
      </c>
      <c r="F94" s="158">
        <v>4</v>
      </c>
      <c r="G94" s="196">
        <v>4.4036858850858165E-5</v>
      </c>
      <c r="H94" s="158">
        <v>2</v>
      </c>
      <c r="I94" s="196">
        <v>2.2988241514465352E-5</v>
      </c>
      <c r="J94" s="158">
        <v>43</v>
      </c>
      <c r="K94" s="196">
        <v>3.2474152839977947E-4</v>
      </c>
      <c r="L94" s="158">
        <v>1</v>
      </c>
      <c r="M94" s="196">
        <v>8.2570246637326709E-6</v>
      </c>
      <c r="N94" s="158">
        <v>3</v>
      </c>
      <c r="O94" s="175">
        <v>3.1619220270028139E-5</v>
      </c>
      <c r="P94" s="329">
        <v>25332</v>
      </c>
      <c r="Q94" s="175">
        <v>4.2505107257440007E-4</v>
      </c>
    </row>
    <row r="95" spans="1:17" x14ac:dyDescent="0.55000000000000004">
      <c r="A95" s="327" t="s">
        <v>129</v>
      </c>
      <c r="B95" s="157">
        <v>20</v>
      </c>
      <c r="C95" s="193">
        <v>3.10037623065559E-5</v>
      </c>
      <c r="D95" s="157">
        <v>6</v>
      </c>
      <c r="E95" s="193">
        <v>5.0493574692620362E-5</v>
      </c>
      <c r="F95" s="157">
        <v>0</v>
      </c>
      <c r="G95" s="193">
        <v>0</v>
      </c>
      <c r="H95" s="157">
        <v>1</v>
      </c>
      <c r="I95" s="193">
        <v>1.1494120757232676E-5</v>
      </c>
      <c r="J95" s="157">
        <v>12</v>
      </c>
      <c r="K95" s="193">
        <v>9.0625542809240787E-5</v>
      </c>
      <c r="L95" s="157">
        <v>0</v>
      </c>
      <c r="M95" s="193">
        <v>0</v>
      </c>
      <c r="N95" s="157">
        <v>2</v>
      </c>
      <c r="O95" s="181">
        <v>2.1079480180018759E-5</v>
      </c>
      <c r="P95" s="168">
        <v>3173</v>
      </c>
      <c r="Q95" s="181">
        <v>5.3240448968836702E-5</v>
      </c>
    </row>
    <row r="96" spans="1:17" x14ac:dyDescent="0.55000000000000004">
      <c r="A96" s="113" t="s">
        <v>130</v>
      </c>
      <c r="B96" s="158">
        <v>855</v>
      </c>
      <c r="C96" s="196">
        <v>1.3254108386052648E-3</v>
      </c>
      <c r="D96" s="158">
        <v>103</v>
      </c>
      <c r="E96" s="196">
        <v>8.6680636555664953E-4</v>
      </c>
      <c r="F96" s="158">
        <v>29</v>
      </c>
      <c r="G96" s="196">
        <v>3.1926722666872175E-4</v>
      </c>
      <c r="H96" s="158">
        <v>30</v>
      </c>
      <c r="I96" s="196">
        <v>3.4482362271698026E-4</v>
      </c>
      <c r="J96" s="158">
        <v>581</v>
      </c>
      <c r="K96" s="196">
        <v>4.3877866976807416E-3</v>
      </c>
      <c r="L96" s="158">
        <v>59</v>
      </c>
      <c r="M96" s="196">
        <v>4.8716445516022754E-4</v>
      </c>
      <c r="N96" s="158">
        <v>55</v>
      </c>
      <c r="O96" s="175">
        <v>5.7968570495051596E-4</v>
      </c>
      <c r="P96" s="167">
        <v>196379</v>
      </c>
      <c r="Q96" s="175">
        <v>3.2950854484876087E-3</v>
      </c>
    </row>
    <row r="97" spans="1:29" x14ac:dyDescent="0.55000000000000004">
      <c r="A97" s="327" t="s">
        <v>131</v>
      </c>
      <c r="B97" s="157">
        <v>23</v>
      </c>
      <c r="C97" s="193">
        <v>3.5654326652539288E-5</v>
      </c>
      <c r="D97" s="157">
        <v>10</v>
      </c>
      <c r="E97" s="193">
        <v>8.4155957821033936E-5</v>
      </c>
      <c r="F97" s="157">
        <v>7</v>
      </c>
      <c r="G97" s="193">
        <v>7.7064502989001801E-5</v>
      </c>
      <c r="H97" s="157">
        <v>2</v>
      </c>
      <c r="I97" s="193">
        <v>2.2988241514465352E-5</v>
      </c>
      <c r="J97" s="157">
        <v>2</v>
      </c>
      <c r="K97" s="193">
        <v>1.5104257134873464E-5</v>
      </c>
      <c r="L97" s="157">
        <v>1</v>
      </c>
      <c r="M97" s="193">
        <v>8.2570246637326709E-6</v>
      </c>
      <c r="N97" s="157">
        <v>2</v>
      </c>
      <c r="O97" s="181">
        <v>2.1079480180018759E-5</v>
      </c>
      <c r="P97" s="168">
        <v>2900</v>
      </c>
      <c r="Q97" s="181">
        <v>4.8659723293295445E-5</v>
      </c>
    </row>
    <row r="98" spans="1:29" s="7" customFormat="1" x14ac:dyDescent="0.55000000000000004">
      <c r="A98" s="113" t="s">
        <v>132</v>
      </c>
      <c r="B98" s="158">
        <v>2623</v>
      </c>
      <c r="C98" s="196">
        <v>4.0661434265048067E-3</v>
      </c>
      <c r="D98" s="158">
        <v>216</v>
      </c>
      <c r="E98" s="196">
        <v>1.8177686889343332E-3</v>
      </c>
      <c r="F98" s="158">
        <v>78</v>
      </c>
      <c r="G98" s="196">
        <v>8.5871874759173425E-4</v>
      </c>
      <c r="H98" s="158">
        <v>82</v>
      </c>
      <c r="I98" s="196">
        <v>9.4251790209307941E-4</v>
      </c>
      <c r="J98" s="158">
        <v>1911</v>
      </c>
      <c r="K98" s="196">
        <v>1.4432117692371595E-2</v>
      </c>
      <c r="L98" s="158">
        <v>186</v>
      </c>
      <c r="M98" s="196">
        <v>1.5358065874542767E-3</v>
      </c>
      <c r="N98" s="158">
        <v>150</v>
      </c>
      <c r="O98" s="175">
        <v>1.5809610135014071E-3</v>
      </c>
      <c r="P98" s="167">
        <v>622391</v>
      </c>
      <c r="Q98" s="175">
        <v>1.0443232358702566E-2</v>
      </c>
      <c r="R98"/>
      <c r="S98"/>
      <c r="T98"/>
      <c r="U98"/>
      <c r="V98"/>
      <c r="W98"/>
      <c r="X98"/>
      <c r="Y98"/>
      <c r="Z98"/>
      <c r="AA98"/>
      <c r="AB98"/>
      <c r="AC98"/>
    </row>
    <row r="99" spans="1:29" x14ac:dyDescent="0.55000000000000004">
      <c r="A99" s="327" t="s">
        <v>133</v>
      </c>
      <c r="B99" s="157">
        <v>35</v>
      </c>
      <c r="C99" s="193">
        <v>5.4256584036472827E-5</v>
      </c>
      <c r="D99" s="157">
        <v>3</v>
      </c>
      <c r="E99" s="193">
        <v>2.5246787346310181E-5</v>
      </c>
      <c r="F99" s="157">
        <v>2</v>
      </c>
      <c r="G99" s="193">
        <v>2.2018429425429083E-5</v>
      </c>
      <c r="H99" s="157">
        <v>0</v>
      </c>
      <c r="I99" s="193">
        <v>0</v>
      </c>
      <c r="J99" s="157">
        <v>19</v>
      </c>
      <c r="K99" s="193">
        <v>1.434904427812979E-4</v>
      </c>
      <c r="L99" s="157">
        <v>0</v>
      </c>
      <c r="M99" s="193">
        <v>0</v>
      </c>
      <c r="N99" s="157">
        <v>10</v>
      </c>
      <c r="O99" s="181">
        <v>1.0539740090009381E-4</v>
      </c>
      <c r="P99" s="168">
        <v>7694</v>
      </c>
      <c r="Q99" s="181">
        <v>1.2909927966159142E-4</v>
      </c>
    </row>
    <row r="100" spans="1:29" x14ac:dyDescent="0.55000000000000004">
      <c r="A100" s="113" t="s">
        <v>134</v>
      </c>
      <c r="B100" s="158">
        <v>0</v>
      </c>
      <c r="C100" s="196">
        <v>0</v>
      </c>
      <c r="D100" s="158">
        <v>0</v>
      </c>
      <c r="E100" s="196">
        <v>0</v>
      </c>
      <c r="F100" s="158">
        <v>0</v>
      </c>
      <c r="G100" s="196">
        <v>0</v>
      </c>
      <c r="H100" s="158">
        <v>0</v>
      </c>
      <c r="I100" s="196">
        <v>0</v>
      </c>
      <c r="J100" s="158">
        <v>0</v>
      </c>
      <c r="K100" s="196">
        <v>0</v>
      </c>
      <c r="L100" s="158">
        <v>0</v>
      </c>
      <c r="M100" s="196">
        <v>0</v>
      </c>
      <c r="N100" s="158">
        <v>0</v>
      </c>
      <c r="O100" s="175">
        <v>0</v>
      </c>
      <c r="P100" s="167">
        <v>2252</v>
      </c>
      <c r="Q100" s="175">
        <v>3.7786792019483222E-5</v>
      </c>
    </row>
    <row r="101" spans="1:29" x14ac:dyDescent="0.55000000000000004">
      <c r="A101" s="327" t="s">
        <v>135</v>
      </c>
      <c r="B101" s="157">
        <v>6</v>
      </c>
      <c r="C101" s="193">
        <v>9.301128691966771E-6</v>
      </c>
      <c r="D101" s="157">
        <v>0</v>
      </c>
      <c r="E101" s="193">
        <v>0</v>
      </c>
      <c r="F101" s="157">
        <v>0</v>
      </c>
      <c r="G101" s="193">
        <v>0</v>
      </c>
      <c r="H101" s="157">
        <v>0</v>
      </c>
      <c r="I101" s="193">
        <v>0</v>
      </c>
      <c r="J101" s="157">
        <v>1</v>
      </c>
      <c r="K101" s="193">
        <v>7.5521285674367319E-6</v>
      </c>
      <c r="L101" s="157">
        <v>4</v>
      </c>
      <c r="M101" s="193">
        <v>3.3028098654930684E-5</v>
      </c>
      <c r="N101" s="157">
        <v>1</v>
      </c>
      <c r="O101" s="181">
        <v>1.053974009000938E-5</v>
      </c>
      <c r="P101" s="168">
        <v>2007</v>
      </c>
      <c r="Q101" s="181">
        <v>3.3675884361946188E-5</v>
      </c>
    </row>
    <row r="102" spans="1:29" x14ac:dyDescent="0.55000000000000004">
      <c r="A102" s="113" t="s">
        <v>136</v>
      </c>
      <c r="B102" s="158">
        <v>19</v>
      </c>
      <c r="C102" s="196">
        <v>2.9453574191228104E-5</v>
      </c>
      <c r="D102" s="158">
        <v>2</v>
      </c>
      <c r="E102" s="196">
        <v>1.6831191564206787E-5</v>
      </c>
      <c r="F102" s="158">
        <v>1</v>
      </c>
      <c r="G102" s="196">
        <v>1.1009214712714541E-5</v>
      </c>
      <c r="H102" s="158">
        <v>2</v>
      </c>
      <c r="I102" s="196">
        <v>2.2988241514465352E-5</v>
      </c>
      <c r="J102" s="158">
        <v>11</v>
      </c>
      <c r="K102" s="196">
        <v>8.3073414241804049E-5</v>
      </c>
      <c r="L102" s="158">
        <v>1</v>
      </c>
      <c r="M102" s="196">
        <v>8.2570246637326709E-6</v>
      </c>
      <c r="N102" s="158">
        <v>2</v>
      </c>
      <c r="O102" s="175">
        <v>2.1079480180018759E-5</v>
      </c>
      <c r="P102" s="167">
        <v>12290</v>
      </c>
      <c r="Q102" s="175">
        <v>2.0621655147400034E-4</v>
      </c>
    </row>
    <row r="103" spans="1:29" x14ac:dyDescent="0.55000000000000004">
      <c r="A103" s="327" t="s">
        <v>137</v>
      </c>
      <c r="B103" s="157">
        <v>5</v>
      </c>
      <c r="C103" s="193">
        <v>7.750940576638975E-6</v>
      </c>
      <c r="D103" s="157">
        <v>1</v>
      </c>
      <c r="E103" s="193">
        <v>8.4155957821033936E-6</v>
      </c>
      <c r="F103" s="157">
        <v>0</v>
      </c>
      <c r="G103" s="193">
        <v>0</v>
      </c>
      <c r="H103" s="157">
        <v>0</v>
      </c>
      <c r="I103" s="193">
        <v>0</v>
      </c>
      <c r="J103" s="157">
        <v>4</v>
      </c>
      <c r="K103" s="193">
        <v>3.0208514269746928E-5</v>
      </c>
      <c r="L103" s="157">
        <v>0</v>
      </c>
      <c r="M103" s="193">
        <v>0</v>
      </c>
      <c r="N103" s="157">
        <v>0</v>
      </c>
      <c r="O103" s="181">
        <v>0</v>
      </c>
      <c r="P103" s="168">
        <v>4243</v>
      </c>
      <c r="Q103" s="181">
        <v>7.1194208942569853E-5</v>
      </c>
    </row>
    <row r="104" spans="1:29" x14ac:dyDescent="0.55000000000000004">
      <c r="A104" s="113" t="s">
        <v>138</v>
      </c>
      <c r="B104" s="158">
        <v>139</v>
      </c>
      <c r="C104" s="196">
        <v>2.1547614803056351E-4</v>
      </c>
      <c r="D104" s="158">
        <v>14</v>
      </c>
      <c r="E104" s="196">
        <v>1.1781834094944751E-4</v>
      </c>
      <c r="F104" s="158">
        <v>5</v>
      </c>
      <c r="G104" s="196">
        <v>5.5046073563572708E-5</v>
      </c>
      <c r="H104" s="158">
        <v>7</v>
      </c>
      <c r="I104" s="196">
        <v>8.0458845300628723E-5</v>
      </c>
      <c r="J104" s="158">
        <v>95</v>
      </c>
      <c r="K104" s="196">
        <v>7.1745221390648957E-4</v>
      </c>
      <c r="L104" s="158">
        <v>12</v>
      </c>
      <c r="M104" s="196">
        <v>9.9084295964792051E-5</v>
      </c>
      <c r="N104" s="158">
        <v>6</v>
      </c>
      <c r="O104" s="175">
        <v>6.3238440540056278E-5</v>
      </c>
      <c r="P104" s="167">
        <v>37502</v>
      </c>
      <c r="Q104" s="175">
        <v>6.292541182569537E-4</v>
      </c>
    </row>
    <row r="105" spans="1:29" x14ac:dyDescent="0.55000000000000004">
      <c r="A105" s="327" t="s">
        <v>139</v>
      </c>
      <c r="B105" s="157">
        <v>4</v>
      </c>
      <c r="C105" s="193">
        <v>6.2007524613111798E-6</v>
      </c>
      <c r="D105" s="157">
        <v>1</v>
      </c>
      <c r="E105" s="193">
        <v>8.4155957821033936E-6</v>
      </c>
      <c r="F105" s="157">
        <v>0</v>
      </c>
      <c r="G105" s="193">
        <v>0</v>
      </c>
      <c r="H105" s="157">
        <v>0</v>
      </c>
      <c r="I105" s="193">
        <v>0</v>
      </c>
      <c r="J105" s="157">
        <v>2</v>
      </c>
      <c r="K105" s="193">
        <v>1.5104257134873464E-5</v>
      </c>
      <c r="L105" s="157">
        <v>2</v>
      </c>
      <c r="M105" s="193">
        <v>1.6514049327465342E-5</v>
      </c>
      <c r="N105" s="157">
        <v>0</v>
      </c>
      <c r="O105" s="181">
        <v>0</v>
      </c>
      <c r="P105" s="168">
        <v>2022</v>
      </c>
      <c r="Q105" s="181">
        <v>3.392757258587703E-5</v>
      </c>
    </row>
    <row r="106" spans="1:29" x14ac:dyDescent="0.55000000000000004">
      <c r="A106" s="113" t="s">
        <v>619</v>
      </c>
      <c r="B106" s="158">
        <v>22</v>
      </c>
      <c r="C106" s="196">
        <v>3.4104138537211492E-5</v>
      </c>
      <c r="D106" s="158">
        <v>0</v>
      </c>
      <c r="E106" s="196">
        <v>0</v>
      </c>
      <c r="F106" s="158">
        <v>0</v>
      </c>
      <c r="G106" s="196">
        <v>0</v>
      </c>
      <c r="H106" s="158">
        <v>1</v>
      </c>
      <c r="I106" s="196">
        <v>1.1494120757232676E-5</v>
      </c>
      <c r="J106" s="158">
        <v>4</v>
      </c>
      <c r="K106" s="196">
        <v>3.0208514269746928E-5</v>
      </c>
      <c r="L106" s="158">
        <v>1</v>
      </c>
      <c r="M106" s="196">
        <v>8.2570246637326709E-6</v>
      </c>
      <c r="N106" s="158">
        <v>17</v>
      </c>
      <c r="O106" s="175">
        <v>1.7917558153015945E-4</v>
      </c>
      <c r="P106" s="167">
        <v>1730</v>
      </c>
      <c r="Q106" s="175">
        <v>2.9028041826690041E-5</v>
      </c>
    </row>
    <row r="107" spans="1:29" x14ac:dyDescent="0.55000000000000004">
      <c r="A107" s="327" t="s">
        <v>140</v>
      </c>
      <c r="B107" s="157">
        <v>0</v>
      </c>
      <c r="C107" s="193">
        <v>0</v>
      </c>
      <c r="D107" s="157">
        <v>0</v>
      </c>
      <c r="E107" s="193">
        <v>0</v>
      </c>
      <c r="F107" s="157">
        <v>0</v>
      </c>
      <c r="G107" s="193">
        <v>0</v>
      </c>
      <c r="H107" s="157">
        <v>0</v>
      </c>
      <c r="I107" s="193">
        <v>0</v>
      </c>
      <c r="J107" s="157">
        <v>0</v>
      </c>
      <c r="K107" s="193">
        <v>0</v>
      </c>
      <c r="L107" s="157">
        <v>0</v>
      </c>
      <c r="M107" s="193">
        <v>0</v>
      </c>
      <c r="N107" s="157">
        <v>0</v>
      </c>
      <c r="O107" s="181">
        <v>0</v>
      </c>
      <c r="P107" s="168">
        <v>6396</v>
      </c>
      <c r="Q107" s="181">
        <v>1.0731985868410953E-4</v>
      </c>
    </row>
    <row r="108" spans="1:29" x14ac:dyDescent="0.55000000000000004">
      <c r="A108" s="113" t="s">
        <v>141</v>
      </c>
      <c r="B108" s="158">
        <v>83</v>
      </c>
      <c r="C108" s="196">
        <v>1.2866561357220699E-4</v>
      </c>
      <c r="D108" s="158">
        <v>13</v>
      </c>
      <c r="E108" s="196">
        <v>1.0940274516734412E-4</v>
      </c>
      <c r="F108" s="158">
        <v>20</v>
      </c>
      <c r="G108" s="196">
        <v>2.2018429425429083E-4</v>
      </c>
      <c r="H108" s="158">
        <v>1</v>
      </c>
      <c r="I108" s="196">
        <v>1.1494120757232676E-5</v>
      </c>
      <c r="J108" s="158">
        <v>35</v>
      </c>
      <c r="K108" s="196">
        <v>2.6432449986028562E-4</v>
      </c>
      <c r="L108" s="158">
        <v>6</v>
      </c>
      <c r="M108" s="196">
        <v>4.9542147982396025E-5</v>
      </c>
      <c r="N108" s="158">
        <v>10</v>
      </c>
      <c r="O108" s="175">
        <v>1.0539740090009381E-4</v>
      </c>
      <c r="P108" s="167">
        <v>19188</v>
      </c>
      <c r="Q108" s="175">
        <v>3.2195957605232858E-4</v>
      </c>
    </row>
    <row r="109" spans="1:29" s="8" customFormat="1" x14ac:dyDescent="0.55000000000000004">
      <c r="A109" s="72" t="s">
        <v>61</v>
      </c>
      <c r="B109" s="140">
        <v>14152</v>
      </c>
      <c r="C109" s="231">
        <v>2.1938262208118956E-2</v>
      </c>
      <c r="D109" s="140">
        <v>2944</v>
      </c>
      <c r="E109" s="231">
        <v>2.4775513982512393E-2</v>
      </c>
      <c r="F109" s="140">
        <v>1396</v>
      </c>
      <c r="G109" s="231">
        <v>1.5368863738949501E-2</v>
      </c>
      <c r="H109" s="140">
        <v>927</v>
      </c>
      <c r="I109" s="231">
        <v>1.0655049941954689E-2</v>
      </c>
      <c r="J109" s="140">
        <v>5012</v>
      </c>
      <c r="K109" s="231">
        <v>3.7851268379992899E-2</v>
      </c>
      <c r="L109" s="140">
        <v>2171</v>
      </c>
      <c r="M109" s="231">
        <v>1.7926000544963627E-2</v>
      </c>
      <c r="N109" s="140">
        <v>1697</v>
      </c>
      <c r="O109" s="229">
        <v>1.7885938932745919E-2</v>
      </c>
      <c r="P109" s="337">
        <v>1717979</v>
      </c>
      <c r="Q109" s="229">
        <v>2.8826338884031865E-2</v>
      </c>
    </row>
    <row r="110" spans="1:29" x14ac:dyDescent="0.55000000000000004">
      <c r="A110" s="113" t="s">
        <v>142</v>
      </c>
      <c r="B110" s="158">
        <v>14</v>
      </c>
      <c r="C110" s="196">
        <v>2.1702633614589131E-5</v>
      </c>
      <c r="D110" s="158">
        <v>2</v>
      </c>
      <c r="E110" s="196">
        <v>1.6831191564206787E-5</v>
      </c>
      <c r="F110" s="158">
        <v>0</v>
      </c>
      <c r="G110" s="196">
        <v>0</v>
      </c>
      <c r="H110" s="158">
        <v>0</v>
      </c>
      <c r="I110" s="196">
        <v>0</v>
      </c>
      <c r="J110" s="158">
        <v>8</v>
      </c>
      <c r="K110" s="196">
        <v>6.0417028539493855E-5</v>
      </c>
      <c r="L110" s="158">
        <v>3</v>
      </c>
      <c r="M110" s="196">
        <v>2.4771073991198013E-5</v>
      </c>
      <c r="N110" s="158">
        <v>0</v>
      </c>
      <c r="O110" s="175">
        <v>0</v>
      </c>
      <c r="P110" s="167">
        <v>3925</v>
      </c>
      <c r="Q110" s="175">
        <v>6.5858418595236075E-5</v>
      </c>
    </row>
    <row r="111" spans="1:29" x14ac:dyDescent="0.55000000000000004">
      <c r="A111" s="327" t="s">
        <v>143</v>
      </c>
      <c r="B111" s="157">
        <v>13</v>
      </c>
      <c r="C111" s="193">
        <v>2.0152445499261335E-5</v>
      </c>
      <c r="D111" s="157">
        <v>1</v>
      </c>
      <c r="E111" s="193">
        <v>8.4155957821033936E-6</v>
      </c>
      <c r="F111" s="157">
        <v>0</v>
      </c>
      <c r="G111" s="193">
        <v>0</v>
      </c>
      <c r="H111" s="157">
        <v>1</v>
      </c>
      <c r="I111" s="193">
        <v>1.1494120757232676E-5</v>
      </c>
      <c r="J111" s="157">
        <v>9</v>
      </c>
      <c r="K111" s="193">
        <v>6.7969157106930587E-5</v>
      </c>
      <c r="L111" s="157">
        <v>2</v>
      </c>
      <c r="M111" s="193">
        <v>1.6514049327465342E-5</v>
      </c>
      <c r="N111" s="157">
        <v>1</v>
      </c>
      <c r="O111" s="181">
        <v>1.053974009000938E-5</v>
      </c>
      <c r="P111" s="168">
        <v>4071</v>
      </c>
      <c r="Q111" s="181">
        <v>6.8308183974829563E-5</v>
      </c>
    </row>
    <row r="112" spans="1:29" x14ac:dyDescent="0.55000000000000004">
      <c r="A112" s="113" t="s">
        <v>144</v>
      </c>
      <c r="B112" s="158">
        <v>14</v>
      </c>
      <c r="C112" s="196">
        <v>2.1702633614589131E-5</v>
      </c>
      <c r="D112" s="158">
        <v>6</v>
      </c>
      <c r="E112" s="196">
        <v>5.0493574692620362E-5</v>
      </c>
      <c r="F112" s="158">
        <v>0</v>
      </c>
      <c r="G112" s="196">
        <v>0</v>
      </c>
      <c r="H112" s="158">
        <v>2</v>
      </c>
      <c r="I112" s="196">
        <v>2.2988241514465352E-5</v>
      </c>
      <c r="J112" s="158">
        <v>7</v>
      </c>
      <c r="K112" s="196">
        <v>5.2864899972057124E-5</v>
      </c>
      <c r="L112" s="158">
        <v>0</v>
      </c>
      <c r="M112" s="196">
        <v>0</v>
      </c>
      <c r="N112" s="158">
        <v>0</v>
      </c>
      <c r="O112" s="175">
        <v>0</v>
      </c>
      <c r="P112" s="167">
        <v>1924</v>
      </c>
      <c r="Q112" s="175">
        <v>3.2283209522862218E-5</v>
      </c>
    </row>
    <row r="113" spans="1:17" x14ac:dyDescent="0.55000000000000004">
      <c r="A113" s="327" t="s">
        <v>145</v>
      </c>
      <c r="B113" s="157">
        <v>17</v>
      </c>
      <c r="C113" s="193">
        <v>2.6353197960572515E-5</v>
      </c>
      <c r="D113" s="157">
        <v>4</v>
      </c>
      <c r="E113" s="193">
        <v>3.3662383128413574E-5</v>
      </c>
      <c r="F113" s="157">
        <v>6</v>
      </c>
      <c r="G113" s="193">
        <v>6.6055288276287258E-5</v>
      </c>
      <c r="H113" s="157">
        <v>0</v>
      </c>
      <c r="I113" s="193">
        <v>0</v>
      </c>
      <c r="J113" s="157">
        <v>6</v>
      </c>
      <c r="K113" s="193">
        <v>4.5312771404620393E-5</v>
      </c>
      <c r="L113" s="157">
        <v>0</v>
      </c>
      <c r="M113" s="193">
        <v>0</v>
      </c>
      <c r="N113" s="157">
        <v>0</v>
      </c>
      <c r="O113" s="181">
        <v>0</v>
      </c>
      <c r="P113" s="168">
        <v>2473</v>
      </c>
      <c r="Q113" s="181">
        <v>4.1494998518730908E-5</v>
      </c>
    </row>
    <row r="114" spans="1:17" x14ac:dyDescent="0.55000000000000004">
      <c r="A114" s="113" t="s">
        <v>146</v>
      </c>
      <c r="B114" s="158">
        <v>44</v>
      </c>
      <c r="C114" s="196">
        <v>6.8208277074422984E-5</v>
      </c>
      <c r="D114" s="158">
        <v>12</v>
      </c>
      <c r="E114" s="196">
        <v>1.0098714938524072E-4</v>
      </c>
      <c r="F114" s="158">
        <v>11</v>
      </c>
      <c r="G114" s="196">
        <v>1.2110136183985996E-4</v>
      </c>
      <c r="H114" s="158">
        <v>1</v>
      </c>
      <c r="I114" s="196">
        <v>1.1494120757232676E-5</v>
      </c>
      <c r="J114" s="158">
        <v>5</v>
      </c>
      <c r="K114" s="196">
        <v>3.7760642837183662E-5</v>
      </c>
      <c r="L114" s="158">
        <v>11</v>
      </c>
      <c r="M114" s="196">
        <v>9.082727130105938E-5</v>
      </c>
      <c r="N114" s="158">
        <v>3</v>
      </c>
      <c r="O114" s="175">
        <v>3.1619220270028139E-5</v>
      </c>
      <c r="P114" s="167">
        <v>7777</v>
      </c>
      <c r="Q114" s="175">
        <v>1.3049195450067541E-4</v>
      </c>
    </row>
    <row r="115" spans="1:17" x14ac:dyDescent="0.55000000000000004">
      <c r="A115" s="327" t="s">
        <v>147</v>
      </c>
      <c r="B115" s="157">
        <v>25</v>
      </c>
      <c r="C115" s="193">
        <v>3.8754702883194873E-5</v>
      </c>
      <c r="D115" s="157">
        <v>5</v>
      </c>
      <c r="E115" s="193">
        <v>4.2077978910516968E-5</v>
      </c>
      <c r="F115" s="157">
        <v>10</v>
      </c>
      <c r="G115" s="193">
        <v>1.1009214712714542E-4</v>
      </c>
      <c r="H115" s="157">
        <v>0</v>
      </c>
      <c r="I115" s="193">
        <v>0</v>
      </c>
      <c r="J115" s="157">
        <v>7</v>
      </c>
      <c r="K115" s="193">
        <v>5.2864899972057124E-5</v>
      </c>
      <c r="L115" s="157">
        <v>2</v>
      </c>
      <c r="M115" s="193">
        <v>1.6514049327465342E-5</v>
      </c>
      <c r="N115" s="157">
        <v>1</v>
      </c>
      <c r="O115" s="181">
        <v>1.053974009000938E-5</v>
      </c>
      <c r="P115" s="168">
        <v>2805</v>
      </c>
      <c r="Q115" s="181">
        <v>4.7065697875066801E-5</v>
      </c>
    </row>
    <row r="116" spans="1:17" x14ac:dyDescent="0.55000000000000004">
      <c r="A116" s="113" t="s">
        <v>148</v>
      </c>
      <c r="B116" s="158">
        <v>49</v>
      </c>
      <c r="C116" s="196">
        <v>7.595921765106195E-5</v>
      </c>
      <c r="D116" s="158">
        <v>16</v>
      </c>
      <c r="E116" s="196">
        <v>1.346495325136543E-4</v>
      </c>
      <c r="F116" s="158">
        <v>6</v>
      </c>
      <c r="G116" s="196">
        <v>6.6055288276287258E-5</v>
      </c>
      <c r="H116" s="158">
        <v>3</v>
      </c>
      <c r="I116" s="196">
        <v>3.4482362271698025E-5</v>
      </c>
      <c r="J116" s="158">
        <v>20</v>
      </c>
      <c r="K116" s="196">
        <v>1.5104257134873465E-4</v>
      </c>
      <c r="L116" s="158">
        <v>5</v>
      </c>
      <c r="M116" s="196">
        <v>4.1285123318663354E-5</v>
      </c>
      <c r="N116" s="158">
        <v>2</v>
      </c>
      <c r="O116" s="175">
        <v>2.1079480180018759E-5</v>
      </c>
      <c r="P116" s="167">
        <v>14355</v>
      </c>
      <c r="Q116" s="175">
        <v>2.4086563030181244E-4</v>
      </c>
    </row>
    <row r="117" spans="1:17" x14ac:dyDescent="0.55000000000000004">
      <c r="A117" s="327" t="s">
        <v>149</v>
      </c>
      <c r="B117" s="157">
        <v>10</v>
      </c>
      <c r="C117" s="193">
        <v>1.550188115327795E-5</v>
      </c>
      <c r="D117" s="157">
        <v>0</v>
      </c>
      <c r="E117" s="193">
        <v>0</v>
      </c>
      <c r="F117" s="157">
        <v>1</v>
      </c>
      <c r="G117" s="193">
        <v>1.1009214712714541E-5</v>
      </c>
      <c r="H117" s="157">
        <v>0</v>
      </c>
      <c r="I117" s="193">
        <v>0</v>
      </c>
      <c r="J117" s="157">
        <v>3</v>
      </c>
      <c r="K117" s="193">
        <v>2.2656385702310197E-5</v>
      </c>
      <c r="L117" s="157">
        <v>4</v>
      </c>
      <c r="M117" s="193">
        <v>3.3028098654930684E-5</v>
      </c>
      <c r="N117" s="157">
        <v>0</v>
      </c>
      <c r="O117" s="181">
        <v>0</v>
      </c>
      <c r="P117" s="168">
        <v>2185</v>
      </c>
      <c r="Q117" s="181">
        <v>3.6662584619258808E-5</v>
      </c>
    </row>
    <row r="118" spans="1:17" x14ac:dyDescent="0.55000000000000004">
      <c r="A118" s="113" t="s">
        <v>150</v>
      </c>
      <c r="B118" s="158">
        <v>180</v>
      </c>
      <c r="C118" s="196">
        <v>2.7903386075900312E-4</v>
      </c>
      <c r="D118" s="158">
        <v>34</v>
      </c>
      <c r="E118" s="196">
        <v>2.861302565915154E-4</v>
      </c>
      <c r="F118" s="158">
        <v>15</v>
      </c>
      <c r="G118" s="196">
        <v>1.6513822069071812E-4</v>
      </c>
      <c r="H118" s="158">
        <v>12</v>
      </c>
      <c r="I118" s="196">
        <v>1.379294490867921E-4</v>
      </c>
      <c r="J118" s="158">
        <v>61</v>
      </c>
      <c r="K118" s="196">
        <v>4.6067984261364067E-4</v>
      </c>
      <c r="L118" s="158">
        <v>29</v>
      </c>
      <c r="M118" s="196">
        <v>2.3945371524824744E-4</v>
      </c>
      <c r="N118" s="158">
        <v>26</v>
      </c>
      <c r="O118" s="175">
        <v>2.7403324234024387E-4</v>
      </c>
      <c r="P118" s="167">
        <v>18164</v>
      </c>
      <c r="Q118" s="175">
        <v>3.0477765996531672E-4</v>
      </c>
    </row>
    <row r="119" spans="1:17" x14ac:dyDescent="0.55000000000000004">
      <c r="A119" s="327" t="s">
        <v>151</v>
      </c>
      <c r="B119" s="157">
        <v>12</v>
      </c>
      <c r="C119" s="193">
        <v>1.8602257383933542E-5</v>
      </c>
      <c r="D119" s="157">
        <v>0</v>
      </c>
      <c r="E119" s="193">
        <v>0</v>
      </c>
      <c r="F119" s="157">
        <v>0</v>
      </c>
      <c r="G119" s="193">
        <v>0</v>
      </c>
      <c r="H119" s="157">
        <v>1</v>
      </c>
      <c r="I119" s="193">
        <v>1.1494120757232676E-5</v>
      </c>
      <c r="J119" s="157">
        <v>9</v>
      </c>
      <c r="K119" s="193">
        <v>6.7969157106930587E-5</v>
      </c>
      <c r="L119" s="157">
        <v>2</v>
      </c>
      <c r="M119" s="193">
        <v>1.6514049327465342E-5</v>
      </c>
      <c r="N119" s="157">
        <v>0</v>
      </c>
      <c r="O119" s="181">
        <v>0</v>
      </c>
      <c r="P119" s="168">
        <v>2050</v>
      </c>
      <c r="Q119" s="181">
        <v>3.439739060388126E-5</v>
      </c>
    </row>
    <row r="120" spans="1:17" x14ac:dyDescent="0.55000000000000004">
      <c r="A120" s="113" t="s">
        <v>152</v>
      </c>
      <c r="B120" s="158">
        <v>55</v>
      </c>
      <c r="C120" s="196">
        <v>8.5260346343028726E-5</v>
      </c>
      <c r="D120" s="158">
        <v>22</v>
      </c>
      <c r="E120" s="196">
        <v>1.8514310720627467E-4</v>
      </c>
      <c r="F120" s="158">
        <v>9</v>
      </c>
      <c r="G120" s="196">
        <v>9.9082932414430873E-5</v>
      </c>
      <c r="H120" s="158">
        <v>1</v>
      </c>
      <c r="I120" s="196">
        <v>1.1494120757232676E-5</v>
      </c>
      <c r="J120" s="158">
        <v>8</v>
      </c>
      <c r="K120" s="196">
        <v>6.0417028539493855E-5</v>
      </c>
      <c r="L120" s="158">
        <v>5</v>
      </c>
      <c r="M120" s="196">
        <v>4.1285123318663354E-5</v>
      </c>
      <c r="N120" s="158">
        <v>10</v>
      </c>
      <c r="O120" s="175">
        <v>1.0539740090009381E-4</v>
      </c>
      <c r="P120" s="167">
        <v>6569</v>
      </c>
      <c r="Q120" s="175">
        <v>1.1022266286677853E-4</v>
      </c>
    </row>
    <row r="121" spans="1:17" x14ac:dyDescent="0.55000000000000004">
      <c r="A121" s="327" t="s">
        <v>153</v>
      </c>
      <c r="B121" s="157">
        <v>58</v>
      </c>
      <c r="C121" s="193">
        <v>8.9910910689012114E-5</v>
      </c>
      <c r="D121" s="157">
        <v>9</v>
      </c>
      <c r="E121" s="193">
        <v>7.5740362038930549E-5</v>
      </c>
      <c r="F121" s="157">
        <v>2</v>
      </c>
      <c r="G121" s="193">
        <v>2.2018429425429083E-5</v>
      </c>
      <c r="H121" s="157">
        <v>2</v>
      </c>
      <c r="I121" s="193">
        <v>2.2988241514465352E-5</v>
      </c>
      <c r="J121" s="157">
        <v>33</v>
      </c>
      <c r="K121" s="193">
        <v>2.4922024272541217E-4</v>
      </c>
      <c r="L121" s="157">
        <v>7</v>
      </c>
      <c r="M121" s="193">
        <v>5.7799172646128696E-5</v>
      </c>
      <c r="N121" s="157">
        <v>5</v>
      </c>
      <c r="O121" s="181">
        <v>5.2698700450046905E-5</v>
      </c>
      <c r="P121" s="168">
        <v>7579</v>
      </c>
      <c r="Q121" s="181">
        <v>1.2716966994478834E-4</v>
      </c>
    </row>
    <row r="122" spans="1:17" x14ac:dyDescent="0.55000000000000004">
      <c r="A122" s="113" t="s">
        <v>154</v>
      </c>
      <c r="B122" s="158">
        <v>29</v>
      </c>
      <c r="C122" s="196">
        <v>4.4955455344506057E-5</v>
      </c>
      <c r="D122" s="158">
        <v>12</v>
      </c>
      <c r="E122" s="196">
        <v>1.0098714938524072E-4</v>
      </c>
      <c r="F122" s="158">
        <v>1</v>
      </c>
      <c r="G122" s="196">
        <v>1.1009214712714541E-5</v>
      </c>
      <c r="H122" s="158">
        <v>2</v>
      </c>
      <c r="I122" s="196">
        <v>2.2988241514465352E-5</v>
      </c>
      <c r="J122" s="158">
        <v>5</v>
      </c>
      <c r="K122" s="196">
        <v>3.7760642837183662E-5</v>
      </c>
      <c r="L122" s="158">
        <v>3</v>
      </c>
      <c r="M122" s="196">
        <v>2.4771073991198013E-5</v>
      </c>
      <c r="N122" s="158">
        <v>5</v>
      </c>
      <c r="O122" s="175">
        <v>5.2698700450046905E-5</v>
      </c>
      <c r="P122" s="167">
        <v>7516</v>
      </c>
      <c r="Q122" s="175">
        <v>1.2611257940427882E-4</v>
      </c>
    </row>
    <row r="123" spans="1:17" x14ac:dyDescent="0.55000000000000004">
      <c r="A123" s="327" t="s">
        <v>155</v>
      </c>
      <c r="B123" s="157">
        <v>12</v>
      </c>
      <c r="C123" s="193">
        <v>1.8602257383933542E-5</v>
      </c>
      <c r="D123" s="157">
        <v>8</v>
      </c>
      <c r="E123" s="193">
        <v>6.7324766256827149E-5</v>
      </c>
      <c r="F123" s="157">
        <v>1</v>
      </c>
      <c r="G123" s="193">
        <v>1.1009214712714541E-5</v>
      </c>
      <c r="H123" s="157">
        <v>2</v>
      </c>
      <c r="I123" s="193">
        <v>2.2988241514465352E-5</v>
      </c>
      <c r="J123" s="157">
        <v>0</v>
      </c>
      <c r="K123" s="193">
        <v>0</v>
      </c>
      <c r="L123" s="157">
        <v>1</v>
      </c>
      <c r="M123" s="193">
        <v>8.2570246637326709E-6</v>
      </c>
      <c r="N123" s="157">
        <v>0</v>
      </c>
      <c r="O123" s="181">
        <v>0</v>
      </c>
      <c r="P123" s="168">
        <v>2871</v>
      </c>
      <c r="Q123" s="181">
        <v>4.8173126060362487E-5</v>
      </c>
    </row>
    <row r="124" spans="1:17" x14ac:dyDescent="0.55000000000000004">
      <c r="A124" s="113" t="s">
        <v>156</v>
      </c>
      <c r="B124" s="158">
        <v>8</v>
      </c>
      <c r="C124" s="196">
        <v>1.240150492262236E-5</v>
      </c>
      <c r="D124" s="158">
        <v>1</v>
      </c>
      <c r="E124" s="196">
        <v>8.4155957821033936E-6</v>
      </c>
      <c r="F124" s="158">
        <v>1</v>
      </c>
      <c r="G124" s="196">
        <v>1.1009214712714541E-5</v>
      </c>
      <c r="H124" s="158">
        <v>0</v>
      </c>
      <c r="I124" s="196">
        <v>0</v>
      </c>
      <c r="J124" s="158">
        <v>5</v>
      </c>
      <c r="K124" s="196">
        <v>3.7760642837183662E-5</v>
      </c>
      <c r="L124" s="158">
        <v>3</v>
      </c>
      <c r="M124" s="196">
        <v>2.4771073991198013E-5</v>
      </c>
      <c r="N124" s="158">
        <v>0</v>
      </c>
      <c r="O124" s="175">
        <v>0</v>
      </c>
      <c r="P124" s="167">
        <v>1907</v>
      </c>
      <c r="Q124" s="175">
        <v>3.1997962869073934E-5</v>
      </c>
    </row>
    <row r="125" spans="1:17" x14ac:dyDescent="0.55000000000000004">
      <c r="A125" s="327" t="s">
        <v>157</v>
      </c>
      <c r="B125" s="157">
        <v>75</v>
      </c>
      <c r="C125" s="193">
        <v>1.1626410864958463E-4</v>
      </c>
      <c r="D125" s="157">
        <v>26</v>
      </c>
      <c r="E125" s="193">
        <v>2.1880549033468825E-4</v>
      </c>
      <c r="F125" s="157">
        <v>5</v>
      </c>
      <c r="G125" s="193">
        <v>5.5046073563572708E-5</v>
      </c>
      <c r="H125" s="157">
        <v>4</v>
      </c>
      <c r="I125" s="193">
        <v>4.5976483028930705E-5</v>
      </c>
      <c r="J125" s="157">
        <v>15</v>
      </c>
      <c r="K125" s="193">
        <v>1.1328192851155099E-4</v>
      </c>
      <c r="L125" s="157">
        <v>11</v>
      </c>
      <c r="M125" s="193">
        <v>9.082727130105938E-5</v>
      </c>
      <c r="N125" s="157">
        <v>11</v>
      </c>
      <c r="O125" s="181">
        <v>1.1593714099010319E-4</v>
      </c>
      <c r="P125" s="168">
        <v>7642</v>
      </c>
      <c r="Q125" s="181">
        <v>1.2822676048529784E-4</v>
      </c>
    </row>
    <row r="126" spans="1:17" x14ac:dyDescent="0.55000000000000004">
      <c r="A126" s="113" t="s">
        <v>158</v>
      </c>
      <c r="B126" s="158">
        <v>39</v>
      </c>
      <c r="C126" s="196">
        <v>6.0457336497784004E-5</v>
      </c>
      <c r="D126" s="158">
        <v>10</v>
      </c>
      <c r="E126" s="196">
        <v>8.4155957821033936E-5</v>
      </c>
      <c r="F126" s="158">
        <v>4</v>
      </c>
      <c r="G126" s="196">
        <v>4.4036858850858165E-5</v>
      </c>
      <c r="H126" s="158">
        <v>4</v>
      </c>
      <c r="I126" s="196">
        <v>4.5976483028930705E-5</v>
      </c>
      <c r="J126" s="158">
        <v>8</v>
      </c>
      <c r="K126" s="196">
        <v>6.0417028539493855E-5</v>
      </c>
      <c r="L126" s="158">
        <v>4</v>
      </c>
      <c r="M126" s="196">
        <v>3.3028098654930684E-5</v>
      </c>
      <c r="N126" s="158">
        <v>9</v>
      </c>
      <c r="O126" s="175">
        <v>9.4857660810084417E-5</v>
      </c>
      <c r="P126" s="167">
        <v>3803</v>
      </c>
      <c r="Q126" s="175">
        <v>6.3811354373931922E-5</v>
      </c>
    </row>
    <row r="127" spans="1:17" x14ac:dyDescent="0.55000000000000004">
      <c r="A127" s="327" t="s">
        <v>159</v>
      </c>
      <c r="B127" s="157">
        <v>112</v>
      </c>
      <c r="C127" s="193">
        <v>1.7362106891671304E-4</v>
      </c>
      <c r="D127" s="157">
        <v>14</v>
      </c>
      <c r="E127" s="193">
        <v>1.1781834094944751E-4</v>
      </c>
      <c r="F127" s="157">
        <v>15</v>
      </c>
      <c r="G127" s="193">
        <v>1.6513822069071812E-4</v>
      </c>
      <c r="H127" s="157">
        <v>4</v>
      </c>
      <c r="I127" s="193">
        <v>4.5976483028930705E-5</v>
      </c>
      <c r="J127" s="157">
        <v>33</v>
      </c>
      <c r="K127" s="193">
        <v>2.4922024272541217E-4</v>
      </c>
      <c r="L127" s="157">
        <v>29</v>
      </c>
      <c r="M127" s="193">
        <v>2.3945371524824744E-4</v>
      </c>
      <c r="N127" s="157">
        <v>16</v>
      </c>
      <c r="O127" s="181">
        <v>1.6863584144015007E-4</v>
      </c>
      <c r="P127" s="168">
        <v>11880</v>
      </c>
      <c r="Q127" s="181">
        <v>1.9933707335322408E-4</v>
      </c>
    </row>
    <row r="128" spans="1:17" x14ac:dyDescent="0.55000000000000004">
      <c r="A128" s="113" t="s">
        <v>160</v>
      </c>
      <c r="B128" s="158">
        <v>32</v>
      </c>
      <c r="C128" s="196">
        <v>4.9606019690489438E-5</v>
      </c>
      <c r="D128" s="158">
        <v>10</v>
      </c>
      <c r="E128" s="196">
        <v>8.4155957821033936E-5</v>
      </c>
      <c r="F128" s="158">
        <v>3</v>
      </c>
      <c r="G128" s="196">
        <v>3.3027644138143629E-5</v>
      </c>
      <c r="H128" s="158">
        <v>2</v>
      </c>
      <c r="I128" s="196">
        <v>2.2988241514465352E-5</v>
      </c>
      <c r="J128" s="158">
        <v>5</v>
      </c>
      <c r="K128" s="196">
        <v>3.7760642837183662E-5</v>
      </c>
      <c r="L128" s="158">
        <v>11</v>
      </c>
      <c r="M128" s="196">
        <v>9.082727130105938E-5</v>
      </c>
      <c r="N128" s="158">
        <v>2</v>
      </c>
      <c r="O128" s="175">
        <v>2.1079480180018759E-5</v>
      </c>
      <c r="P128" s="167">
        <v>3450</v>
      </c>
      <c r="Q128" s="175">
        <v>5.7888291504092856E-5</v>
      </c>
    </row>
    <row r="129" spans="1:17" x14ac:dyDescent="0.55000000000000004">
      <c r="A129" s="327" t="s">
        <v>161</v>
      </c>
      <c r="B129" s="157">
        <v>12</v>
      </c>
      <c r="C129" s="193">
        <v>1.8602257383933542E-5</v>
      </c>
      <c r="D129" s="157">
        <v>1</v>
      </c>
      <c r="E129" s="193">
        <v>8.4155957821033936E-6</v>
      </c>
      <c r="F129" s="157">
        <v>0</v>
      </c>
      <c r="G129" s="193">
        <v>0</v>
      </c>
      <c r="H129" s="157">
        <v>0</v>
      </c>
      <c r="I129" s="193">
        <v>0</v>
      </c>
      <c r="J129" s="157">
        <v>8</v>
      </c>
      <c r="K129" s="193">
        <v>6.0417028539493855E-5</v>
      </c>
      <c r="L129" s="157">
        <v>1</v>
      </c>
      <c r="M129" s="193">
        <v>8.2570246637326709E-6</v>
      </c>
      <c r="N129" s="157">
        <v>1</v>
      </c>
      <c r="O129" s="181">
        <v>1.053974009000938E-5</v>
      </c>
      <c r="P129" s="168">
        <v>2266</v>
      </c>
      <c r="Q129" s="181">
        <v>3.8021701028485337E-5</v>
      </c>
    </row>
    <row r="130" spans="1:17" x14ac:dyDescent="0.55000000000000004">
      <c r="A130" s="113" t="s">
        <v>162</v>
      </c>
      <c r="B130" s="158">
        <v>9</v>
      </c>
      <c r="C130" s="196">
        <v>1.3951693037950156E-5</v>
      </c>
      <c r="D130" s="158">
        <v>3</v>
      </c>
      <c r="E130" s="196">
        <v>2.5246787346310181E-5</v>
      </c>
      <c r="F130" s="158">
        <v>4</v>
      </c>
      <c r="G130" s="196">
        <v>4.4036858850858165E-5</v>
      </c>
      <c r="H130" s="158">
        <v>0</v>
      </c>
      <c r="I130" s="196">
        <v>0</v>
      </c>
      <c r="J130" s="158">
        <v>0</v>
      </c>
      <c r="K130" s="196">
        <v>0</v>
      </c>
      <c r="L130" s="158">
        <v>1</v>
      </c>
      <c r="M130" s="196">
        <v>8.2570246637326709E-6</v>
      </c>
      <c r="N130" s="158">
        <v>1</v>
      </c>
      <c r="O130" s="175">
        <v>1.053974009000938E-5</v>
      </c>
      <c r="P130" s="167">
        <v>3003</v>
      </c>
      <c r="Q130" s="175">
        <v>5.0387982430953867E-5</v>
      </c>
    </row>
    <row r="131" spans="1:17" x14ac:dyDescent="0.55000000000000004">
      <c r="A131" s="327" t="s">
        <v>163</v>
      </c>
      <c r="B131" s="157">
        <v>250</v>
      </c>
      <c r="C131" s="193">
        <v>3.8754702883194873E-4</v>
      </c>
      <c r="D131" s="157">
        <v>41</v>
      </c>
      <c r="E131" s="193">
        <v>3.4503942706623914E-4</v>
      </c>
      <c r="F131" s="157">
        <v>40</v>
      </c>
      <c r="G131" s="193">
        <v>4.4036858850858167E-4</v>
      </c>
      <c r="H131" s="157">
        <v>29</v>
      </c>
      <c r="I131" s="193">
        <v>3.3332950195974758E-4</v>
      </c>
      <c r="J131" s="157">
        <v>47</v>
      </c>
      <c r="K131" s="193">
        <v>3.5495004266952642E-4</v>
      </c>
      <c r="L131" s="157">
        <v>73</v>
      </c>
      <c r="M131" s="193">
        <v>6.0276280045248496E-4</v>
      </c>
      <c r="N131" s="157">
        <v>21</v>
      </c>
      <c r="O131" s="181">
        <v>2.21334541890197E-4</v>
      </c>
      <c r="P131" s="168">
        <v>26572</v>
      </c>
      <c r="Q131" s="181">
        <v>4.4585729908601601E-4</v>
      </c>
    </row>
    <row r="132" spans="1:17" x14ac:dyDescent="0.55000000000000004">
      <c r="A132" s="113" t="s">
        <v>164</v>
      </c>
      <c r="B132" s="158">
        <v>8</v>
      </c>
      <c r="C132" s="196">
        <v>1.240150492262236E-5</v>
      </c>
      <c r="D132" s="158">
        <v>1</v>
      </c>
      <c r="E132" s="196">
        <v>8.4155957821033936E-6</v>
      </c>
      <c r="F132" s="158">
        <v>0</v>
      </c>
      <c r="G132" s="196">
        <v>0</v>
      </c>
      <c r="H132" s="158">
        <v>1</v>
      </c>
      <c r="I132" s="196">
        <v>1.1494120757232676E-5</v>
      </c>
      <c r="J132" s="158">
        <v>2</v>
      </c>
      <c r="K132" s="196">
        <v>1.5104257134873464E-5</v>
      </c>
      <c r="L132" s="158">
        <v>2</v>
      </c>
      <c r="M132" s="196">
        <v>1.6514049327465342E-5</v>
      </c>
      <c r="N132" s="158">
        <v>3</v>
      </c>
      <c r="O132" s="175">
        <v>3.1619220270028139E-5</v>
      </c>
      <c r="P132" s="167">
        <v>1968</v>
      </c>
      <c r="Q132" s="175">
        <v>3.3021494979726011E-5</v>
      </c>
    </row>
    <row r="133" spans="1:17" x14ac:dyDescent="0.55000000000000004">
      <c r="A133" s="327" t="s">
        <v>165</v>
      </c>
      <c r="B133" s="157">
        <v>207</v>
      </c>
      <c r="C133" s="193">
        <v>3.2088893987285356E-4</v>
      </c>
      <c r="D133" s="157">
        <v>69</v>
      </c>
      <c r="E133" s="193">
        <v>5.8067610896513414E-4</v>
      </c>
      <c r="F133" s="157">
        <v>47</v>
      </c>
      <c r="G133" s="193">
        <v>5.1743309149758347E-4</v>
      </c>
      <c r="H133" s="157">
        <v>5</v>
      </c>
      <c r="I133" s="193">
        <v>5.7470603786163377E-5</v>
      </c>
      <c r="J133" s="157">
        <v>35</v>
      </c>
      <c r="K133" s="193">
        <v>2.6432449986028562E-4</v>
      </c>
      <c r="L133" s="157">
        <v>23</v>
      </c>
      <c r="M133" s="193">
        <v>1.8991156726585142E-4</v>
      </c>
      <c r="N133" s="157">
        <v>28</v>
      </c>
      <c r="O133" s="181">
        <v>2.9511272252026263E-4</v>
      </c>
      <c r="P133" s="168">
        <v>28064</v>
      </c>
      <c r="Q133" s="181">
        <v>4.7089188775967011E-4</v>
      </c>
    </row>
    <row r="134" spans="1:17" x14ac:dyDescent="0.55000000000000004">
      <c r="A134" s="113" t="s">
        <v>166</v>
      </c>
      <c r="B134" s="158">
        <v>27</v>
      </c>
      <c r="C134" s="196">
        <v>4.1855079113850465E-5</v>
      </c>
      <c r="D134" s="158">
        <v>4</v>
      </c>
      <c r="E134" s="196">
        <v>3.3662383128413574E-5</v>
      </c>
      <c r="F134" s="158">
        <v>1</v>
      </c>
      <c r="G134" s="196">
        <v>1.1009214712714541E-5</v>
      </c>
      <c r="H134" s="158">
        <v>2</v>
      </c>
      <c r="I134" s="196">
        <v>2.2988241514465352E-5</v>
      </c>
      <c r="J134" s="158">
        <v>10</v>
      </c>
      <c r="K134" s="196">
        <v>7.5521285674367324E-5</v>
      </c>
      <c r="L134" s="158">
        <v>5</v>
      </c>
      <c r="M134" s="196">
        <v>4.1285123318663354E-5</v>
      </c>
      <c r="N134" s="158">
        <v>6</v>
      </c>
      <c r="O134" s="175">
        <v>6.3238440540056278E-5</v>
      </c>
      <c r="P134" s="167">
        <v>3515</v>
      </c>
      <c r="Q134" s="175">
        <v>5.8978940474459822E-5</v>
      </c>
    </row>
    <row r="135" spans="1:17" x14ac:dyDescent="0.55000000000000004">
      <c r="A135" s="327" t="s">
        <v>167</v>
      </c>
      <c r="B135" s="157">
        <v>53</v>
      </c>
      <c r="C135" s="193">
        <v>8.2159970112373134E-5</v>
      </c>
      <c r="D135" s="157">
        <v>16</v>
      </c>
      <c r="E135" s="193">
        <v>1.346495325136543E-4</v>
      </c>
      <c r="F135" s="157">
        <v>8</v>
      </c>
      <c r="G135" s="193">
        <v>8.807371770171633E-5</v>
      </c>
      <c r="H135" s="157">
        <v>1</v>
      </c>
      <c r="I135" s="193">
        <v>1.1494120757232676E-5</v>
      </c>
      <c r="J135" s="157">
        <v>10</v>
      </c>
      <c r="K135" s="193">
        <v>7.5521285674367324E-5</v>
      </c>
      <c r="L135" s="157">
        <v>10</v>
      </c>
      <c r="M135" s="193">
        <v>8.2570246637326709E-5</v>
      </c>
      <c r="N135" s="157">
        <v>7</v>
      </c>
      <c r="O135" s="181">
        <v>7.3778180630065657E-5</v>
      </c>
      <c r="P135" s="168">
        <v>5364</v>
      </c>
      <c r="Q135" s="181">
        <v>9.0003708877667841E-5</v>
      </c>
    </row>
    <row r="136" spans="1:17" x14ac:dyDescent="0.55000000000000004">
      <c r="A136" s="113" t="s">
        <v>168</v>
      </c>
      <c r="B136" s="158">
        <v>13</v>
      </c>
      <c r="C136" s="196">
        <v>2.0152445499261335E-5</v>
      </c>
      <c r="D136" s="158">
        <v>3</v>
      </c>
      <c r="E136" s="196">
        <v>2.5246787346310181E-5</v>
      </c>
      <c r="F136" s="158">
        <v>1</v>
      </c>
      <c r="G136" s="196">
        <v>1.1009214712714541E-5</v>
      </c>
      <c r="H136" s="158">
        <v>1</v>
      </c>
      <c r="I136" s="196">
        <v>1.1494120757232676E-5</v>
      </c>
      <c r="J136" s="158">
        <v>4</v>
      </c>
      <c r="K136" s="196">
        <v>3.0208514269746928E-5</v>
      </c>
      <c r="L136" s="158">
        <v>1</v>
      </c>
      <c r="M136" s="196">
        <v>8.2570246637326709E-6</v>
      </c>
      <c r="N136" s="158">
        <v>3</v>
      </c>
      <c r="O136" s="175">
        <v>3.1619220270028139E-5</v>
      </c>
      <c r="P136" s="167">
        <v>2248</v>
      </c>
      <c r="Q136" s="175">
        <v>3.7719675159768326E-5</v>
      </c>
    </row>
    <row r="137" spans="1:17" x14ac:dyDescent="0.55000000000000004">
      <c r="A137" s="327" t="s">
        <v>169</v>
      </c>
      <c r="B137" s="157">
        <v>19</v>
      </c>
      <c r="C137" s="193">
        <v>2.9453574191228104E-5</v>
      </c>
      <c r="D137" s="157">
        <v>5</v>
      </c>
      <c r="E137" s="193">
        <v>4.2077978910516968E-5</v>
      </c>
      <c r="F137" s="157">
        <v>8</v>
      </c>
      <c r="G137" s="193">
        <v>8.807371770171633E-5</v>
      </c>
      <c r="H137" s="157">
        <v>0</v>
      </c>
      <c r="I137" s="193">
        <v>0</v>
      </c>
      <c r="J137" s="157">
        <v>0</v>
      </c>
      <c r="K137" s="193">
        <v>0</v>
      </c>
      <c r="L137" s="157">
        <v>4</v>
      </c>
      <c r="M137" s="193">
        <v>3.3028098654930684E-5</v>
      </c>
      <c r="N137" s="157">
        <v>1</v>
      </c>
      <c r="O137" s="181">
        <v>1.053974009000938E-5</v>
      </c>
      <c r="P137" s="168">
        <v>2595</v>
      </c>
      <c r="Q137" s="181">
        <v>4.3542062740035061E-5</v>
      </c>
    </row>
    <row r="138" spans="1:17" x14ac:dyDescent="0.55000000000000004">
      <c r="A138" s="113" t="s">
        <v>170</v>
      </c>
      <c r="B138" s="158">
        <v>68</v>
      </c>
      <c r="C138" s="196">
        <v>1.0541279184229006E-4</v>
      </c>
      <c r="D138" s="158">
        <v>25</v>
      </c>
      <c r="E138" s="196">
        <v>2.1038989455258485E-4</v>
      </c>
      <c r="F138" s="158">
        <v>10</v>
      </c>
      <c r="G138" s="196">
        <v>1.1009214712714542E-4</v>
      </c>
      <c r="H138" s="158">
        <v>5</v>
      </c>
      <c r="I138" s="196">
        <v>5.7470603786163377E-5</v>
      </c>
      <c r="J138" s="158">
        <v>7</v>
      </c>
      <c r="K138" s="196">
        <v>5.2864899972057124E-5</v>
      </c>
      <c r="L138" s="158">
        <v>13</v>
      </c>
      <c r="M138" s="196">
        <v>1.0734132062852472E-4</v>
      </c>
      <c r="N138" s="158">
        <v>6</v>
      </c>
      <c r="O138" s="175">
        <v>6.3238440540056278E-5</v>
      </c>
      <c r="P138" s="167">
        <v>5741</v>
      </c>
      <c r="Q138" s="175">
        <v>9.6329472905796248E-5</v>
      </c>
    </row>
    <row r="139" spans="1:17" x14ac:dyDescent="0.55000000000000004">
      <c r="A139" s="327" t="s">
        <v>171</v>
      </c>
      <c r="B139" s="157">
        <v>34</v>
      </c>
      <c r="C139" s="193">
        <v>5.270639592114503E-5</v>
      </c>
      <c r="D139" s="157">
        <v>16</v>
      </c>
      <c r="E139" s="193">
        <v>1.346495325136543E-4</v>
      </c>
      <c r="F139" s="157">
        <v>4</v>
      </c>
      <c r="G139" s="193">
        <v>4.4036858850858165E-5</v>
      </c>
      <c r="H139" s="157">
        <v>5</v>
      </c>
      <c r="I139" s="193">
        <v>5.7470603786163377E-5</v>
      </c>
      <c r="J139" s="157">
        <v>2</v>
      </c>
      <c r="K139" s="193">
        <v>1.5104257134873464E-5</v>
      </c>
      <c r="L139" s="157">
        <v>3</v>
      </c>
      <c r="M139" s="193">
        <v>2.4771073991198013E-5</v>
      </c>
      <c r="N139" s="157">
        <v>4</v>
      </c>
      <c r="O139" s="181">
        <v>4.2158960360037519E-5</v>
      </c>
      <c r="P139" s="168">
        <v>2655</v>
      </c>
      <c r="Q139" s="181">
        <v>4.4548815635758411E-5</v>
      </c>
    </row>
    <row r="140" spans="1:17" x14ac:dyDescent="0.55000000000000004">
      <c r="A140" s="113" t="s">
        <v>172</v>
      </c>
      <c r="B140" s="158">
        <v>27</v>
      </c>
      <c r="C140" s="196">
        <v>4.1855079113850465E-5</v>
      </c>
      <c r="D140" s="158">
        <v>4</v>
      </c>
      <c r="E140" s="196">
        <v>3.3662383128413574E-5</v>
      </c>
      <c r="F140" s="158">
        <v>3</v>
      </c>
      <c r="G140" s="196">
        <v>3.3027644138143629E-5</v>
      </c>
      <c r="H140" s="158">
        <v>2</v>
      </c>
      <c r="I140" s="196">
        <v>2.2988241514465352E-5</v>
      </c>
      <c r="J140" s="158">
        <v>8</v>
      </c>
      <c r="K140" s="196">
        <v>6.0417028539493855E-5</v>
      </c>
      <c r="L140" s="158">
        <v>5</v>
      </c>
      <c r="M140" s="196">
        <v>4.1285123318663354E-5</v>
      </c>
      <c r="N140" s="158">
        <v>3</v>
      </c>
      <c r="O140" s="175">
        <v>3.1619220270028139E-5</v>
      </c>
      <c r="P140" s="167">
        <v>4995</v>
      </c>
      <c r="Q140" s="175">
        <v>8.3812178568969212E-5</v>
      </c>
    </row>
    <row r="141" spans="1:17" x14ac:dyDescent="0.55000000000000004">
      <c r="A141" s="327" t="s">
        <v>173</v>
      </c>
      <c r="B141" s="157">
        <v>28</v>
      </c>
      <c r="C141" s="193">
        <v>4.3405267229178261E-5</v>
      </c>
      <c r="D141" s="157">
        <v>5</v>
      </c>
      <c r="E141" s="193">
        <v>4.2077978910516968E-5</v>
      </c>
      <c r="F141" s="157">
        <v>3</v>
      </c>
      <c r="G141" s="193">
        <v>3.3027644138143629E-5</v>
      </c>
      <c r="H141" s="157">
        <v>2</v>
      </c>
      <c r="I141" s="193">
        <v>2.2988241514465352E-5</v>
      </c>
      <c r="J141" s="157">
        <v>5</v>
      </c>
      <c r="K141" s="193">
        <v>3.7760642837183662E-5</v>
      </c>
      <c r="L141" s="157">
        <v>10</v>
      </c>
      <c r="M141" s="193">
        <v>8.2570246637326709E-5</v>
      </c>
      <c r="N141" s="157">
        <v>4</v>
      </c>
      <c r="O141" s="181">
        <v>4.2158960360037519E-5</v>
      </c>
      <c r="P141" s="168">
        <v>4432</v>
      </c>
      <c r="Q141" s="181">
        <v>7.4365480564098413E-5</v>
      </c>
    </row>
    <row r="142" spans="1:17" x14ac:dyDescent="0.55000000000000004">
      <c r="A142" s="113" t="s">
        <v>174</v>
      </c>
      <c r="B142" s="158">
        <v>0</v>
      </c>
      <c r="C142" s="196">
        <v>0</v>
      </c>
      <c r="D142" s="158">
        <v>0</v>
      </c>
      <c r="E142" s="196">
        <v>0</v>
      </c>
      <c r="F142" s="158">
        <v>0</v>
      </c>
      <c r="G142" s="196">
        <v>0</v>
      </c>
      <c r="H142" s="158">
        <v>0</v>
      </c>
      <c r="I142" s="196">
        <v>0</v>
      </c>
      <c r="J142" s="158">
        <v>0</v>
      </c>
      <c r="K142" s="196">
        <v>0</v>
      </c>
      <c r="L142" s="158">
        <v>0</v>
      </c>
      <c r="M142" s="196">
        <v>0</v>
      </c>
      <c r="N142" s="158">
        <v>0</v>
      </c>
      <c r="O142" s="175">
        <v>0</v>
      </c>
      <c r="P142" s="167">
        <v>1999</v>
      </c>
      <c r="Q142" s="175">
        <v>3.3541650642516409E-5</v>
      </c>
    </row>
    <row r="143" spans="1:17" x14ac:dyDescent="0.55000000000000004">
      <c r="A143" s="327" t="s">
        <v>175</v>
      </c>
      <c r="B143" s="157">
        <v>48</v>
      </c>
      <c r="C143" s="193">
        <v>7.4409029535734168E-5</v>
      </c>
      <c r="D143" s="157">
        <v>13</v>
      </c>
      <c r="E143" s="193">
        <v>1.0940274516734412E-4</v>
      </c>
      <c r="F143" s="157">
        <v>9</v>
      </c>
      <c r="G143" s="193">
        <v>9.9082932414430873E-5</v>
      </c>
      <c r="H143" s="157">
        <v>1</v>
      </c>
      <c r="I143" s="193">
        <v>1.1494120757232676E-5</v>
      </c>
      <c r="J143" s="157">
        <v>6</v>
      </c>
      <c r="K143" s="193">
        <v>4.5312771404620393E-5</v>
      </c>
      <c r="L143" s="157">
        <v>9</v>
      </c>
      <c r="M143" s="193">
        <v>7.4313221973594038E-5</v>
      </c>
      <c r="N143" s="157">
        <v>8</v>
      </c>
      <c r="O143" s="181">
        <v>8.4317920720075037E-5</v>
      </c>
      <c r="P143" s="168">
        <v>6389</v>
      </c>
      <c r="Q143" s="181">
        <v>1.0720240417960848E-4</v>
      </c>
    </row>
    <row r="144" spans="1:17" x14ac:dyDescent="0.55000000000000004">
      <c r="A144" s="113" t="s">
        <v>176</v>
      </c>
      <c r="B144" s="158">
        <v>9</v>
      </c>
      <c r="C144" s="196">
        <v>1.3951693037950156E-5</v>
      </c>
      <c r="D144" s="158">
        <v>0</v>
      </c>
      <c r="E144" s="196">
        <v>0</v>
      </c>
      <c r="F144" s="158">
        <v>2</v>
      </c>
      <c r="G144" s="196">
        <v>2.2018429425429083E-5</v>
      </c>
      <c r="H144" s="158">
        <v>0</v>
      </c>
      <c r="I144" s="196">
        <v>0</v>
      </c>
      <c r="J144" s="158">
        <v>0</v>
      </c>
      <c r="K144" s="196">
        <v>0</v>
      </c>
      <c r="L144" s="158">
        <v>4</v>
      </c>
      <c r="M144" s="196">
        <v>3.3028098654930684E-5</v>
      </c>
      <c r="N144" s="158">
        <v>3</v>
      </c>
      <c r="O144" s="175">
        <v>3.1619220270028139E-5</v>
      </c>
      <c r="P144" s="167">
        <v>1879</v>
      </c>
      <c r="Q144" s="175">
        <v>3.1528144851069704E-5</v>
      </c>
    </row>
    <row r="145" spans="1:17" x14ac:dyDescent="0.55000000000000004">
      <c r="A145" s="327" t="s">
        <v>177</v>
      </c>
      <c r="B145" s="157">
        <v>15</v>
      </c>
      <c r="C145" s="193">
        <v>2.3252821729916927E-5</v>
      </c>
      <c r="D145" s="157">
        <v>3</v>
      </c>
      <c r="E145" s="193">
        <v>2.5246787346310181E-5</v>
      </c>
      <c r="F145" s="157">
        <v>3</v>
      </c>
      <c r="G145" s="193">
        <v>3.3027644138143629E-5</v>
      </c>
      <c r="H145" s="157">
        <v>2</v>
      </c>
      <c r="I145" s="193">
        <v>2.2988241514465352E-5</v>
      </c>
      <c r="J145" s="157">
        <v>3</v>
      </c>
      <c r="K145" s="193">
        <v>2.2656385702310197E-5</v>
      </c>
      <c r="L145" s="157">
        <v>1</v>
      </c>
      <c r="M145" s="193">
        <v>8.2570246637326709E-6</v>
      </c>
      <c r="N145" s="157">
        <v>3</v>
      </c>
      <c r="O145" s="181">
        <v>3.1619220270028139E-5</v>
      </c>
      <c r="P145" s="168">
        <v>2849</v>
      </c>
      <c r="Q145" s="181">
        <v>4.7803983331930594E-5</v>
      </c>
    </row>
    <row r="146" spans="1:17" x14ac:dyDescent="0.55000000000000004">
      <c r="A146" s="113" t="s">
        <v>178</v>
      </c>
      <c r="B146" s="158">
        <v>20</v>
      </c>
      <c r="C146" s="196">
        <v>3.10037623065559E-5</v>
      </c>
      <c r="D146" s="158">
        <v>3</v>
      </c>
      <c r="E146" s="196">
        <v>2.5246787346310181E-5</v>
      </c>
      <c r="F146" s="158">
        <v>3</v>
      </c>
      <c r="G146" s="196">
        <v>3.3027644138143629E-5</v>
      </c>
      <c r="H146" s="158">
        <v>1</v>
      </c>
      <c r="I146" s="196">
        <v>1.1494120757232676E-5</v>
      </c>
      <c r="J146" s="158">
        <v>2</v>
      </c>
      <c r="K146" s="196">
        <v>1.5104257134873464E-5</v>
      </c>
      <c r="L146" s="158">
        <v>5</v>
      </c>
      <c r="M146" s="196">
        <v>4.1285123318663354E-5</v>
      </c>
      <c r="N146" s="158">
        <v>6</v>
      </c>
      <c r="O146" s="175">
        <v>6.3238440540056278E-5</v>
      </c>
      <c r="P146" s="167">
        <v>3647</v>
      </c>
      <c r="Q146" s="175">
        <v>6.1193796845051201E-5</v>
      </c>
    </row>
    <row r="147" spans="1:17" x14ac:dyDescent="0.55000000000000004">
      <c r="A147" s="327" t="s">
        <v>179</v>
      </c>
      <c r="B147" s="157">
        <v>708</v>
      </c>
      <c r="C147" s="193">
        <v>1.0975331856520789E-3</v>
      </c>
      <c r="D147" s="157">
        <v>159</v>
      </c>
      <c r="E147" s="193">
        <v>1.3380797293544397E-3</v>
      </c>
      <c r="F147" s="157">
        <v>87</v>
      </c>
      <c r="G147" s="193">
        <v>9.5780168000616519E-4</v>
      </c>
      <c r="H147" s="157">
        <v>53</v>
      </c>
      <c r="I147" s="193">
        <v>6.0918840013333183E-4</v>
      </c>
      <c r="J147" s="157">
        <v>255</v>
      </c>
      <c r="K147" s="193">
        <v>1.9257927846963667E-3</v>
      </c>
      <c r="L147" s="157">
        <v>84</v>
      </c>
      <c r="M147" s="193">
        <v>6.935900717535443E-4</v>
      </c>
      <c r="N147" s="157">
        <v>70</v>
      </c>
      <c r="O147" s="181">
        <v>7.3778180630065663E-4</v>
      </c>
      <c r="P147" s="168">
        <v>107957</v>
      </c>
      <c r="Q147" s="181">
        <v>1.811433706060102E-3</v>
      </c>
    </row>
    <row r="148" spans="1:17" x14ac:dyDescent="0.55000000000000004">
      <c r="A148" s="113" t="s">
        <v>180</v>
      </c>
      <c r="B148" s="158">
        <v>89</v>
      </c>
      <c r="C148" s="196">
        <v>1.3796674226417376E-4</v>
      </c>
      <c r="D148" s="158">
        <v>19</v>
      </c>
      <c r="E148" s="196">
        <v>1.598963198599645E-4</v>
      </c>
      <c r="F148" s="158">
        <v>9</v>
      </c>
      <c r="G148" s="196">
        <v>9.9082932414430873E-5</v>
      </c>
      <c r="H148" s="158">
        <v>5</v>
      </c>
      <c r="I148" s="196">
        <v>5.7470603786163377E-5</v>
      </c>
      <c r="J148" s="158">
        <v>21</v>
      </c>
      <c r="K148" s="196">
        <v>1.5859469991617137E-4</v>
      </c>
      <c r="L148" s="158">
        <v>20</v>
      </c>
      <c r="M148" s="196">
        <v>1.6514049327465342E-4</v>
      </c>
      <c r="N148" s="158">
        <v>15</v>
      </c>
      <c r="O148" s="175">
        <v>1.5809610135014069E-4</v>
      </c>
      <c r="P148" s="167">
        <v>11092</v>
      </c>
      <c r="Q148" s="175">
        <v>1.861150519893907E-4</v>
      </c>
    </row>
    <row r="149" spans="1:17" x14ac:dyDescent="0.55000000000000004">
      <c r="A149" s="327" t="s">
        <v>181</v>
      </c>
      <c r="B149" s="157">
        <v>3</v>
      </c>
      <c r="C149" s="193">
        <v>4.6505643459833855E-6</v>
      </c>
      <c r="D149" s="157">
        <v>0</v>
      </c>
      <c r="E149" s="193">
        <v>0</v>
      </c>
      <c r="F149" s="157">
        <v>0</v>
      </c>
      <c r="G149" s="193">
        <v>0</v>
      </c>
      <c r="H149" s="157">
        <v>0</v>
      </c>
      <c r="I149" s="193">
        <v>0</v>
      </c>
      <c r="J149" s="157">
        <v>3</v>
      </c>
      <c r="K149" s="193">
        <v>2.2656385702310197E-5</v>
      </c>
      <c r="L149" s="157">
        <v>0</v>
      </c>
      <c r="M149" s="193">
        <v>0</v>
      </c>
      <c r="N149" s="157">
        <v>0</v>
      </c>
      <c r="O149" s="181">
        <v>0</v>
      </c>
      <c r="P149" s="168">
        <v>1691</v>
      </c>
      <c r="Q149" s="181">
        <v>2.8373652444469861E-5</v>
      </c>
    </row>
    <row r="150" spans="1:17" x14ac:dyDescent="0.55000000000000004">
      <c r="A150" s="113" t="s">
        <v>182</v>
      </c>
      <c r="B150" s="158">
        <v>85</v>
      </c>
      <c r="C150" s="196">
        <v>1.3176598980286258E-4</v>
      </c>
      <c r="D150" s="158">
        <v>17</v>
      </c>
      <c r="E150" s="196">
        <v>1.430651282957577E-4</v>
      </c>
      <c r="F150" s="158">
        <v>16</v>
      </c>
      <c r="G150" s="196">
        <v>1.7614743540343266E-4</v>
      </c>
      <c r="H150" s="158">
        <v>17</v>
      </c>
      <c r="I150" s="196">
        <v>1.9540005287295548E-4</v>
      </c>
      <c r="J150" s="158">
        <v>12</v>
      </c>
      <c r="K150" s="196">
        <v>9.0625542809240787E-5</v>
      </c>
      <c r="L150" s="158">
        <v>5</v>
      </c>
      <c r="M150" s="196">
        <v>4.1285123318663354E-5</v>
      </c>
      <c r="N150" s="158">
        <v>16</v>
      </c>
      <c r="O150" s="175">
        <v>1.6863584144015007E-4</v>
      </c>
      <c r="P150" s="167">
        <v>4900</v>
      </c>
      <c r="Q150" s="175">
        <v>8.2218153150740575E-5</v>
      </c>
    </row>
    <row r="151" spans="1:17" x14ac:dyDescent="0.55000000000000004">
      <c r="A151" s="327" t="s">
        <v>183</v>
      </c>
      <c r="B151" s="157">
        <v>14</v>
      </c>
      <c r="C151" s="193">
        <v>2.1702633614589131E-5</v>
      </c>
      <c r="D151" s="157">
        <v>5</v>
      </c>
      <c r="E151" s="193">
        <v>4.2077978910516968E-5</v>
      </c>
      <c r="F151" s="157">
        <v>1</v>
      </c>
      <c r="G151" s="193">
        <v>1.1009214712714541E-5</v>
      </c>
      <c r="H151" s="157">
        <v>0</v>
      </c>
      <c r="I151" s="193">
        <v>0</v>
      </c>
      <c r="J151" s="157">
        <v>7</v>
      </c>
      <c r="K151" s="193">
        <v>5.2864899972057124E-5</v>
      </c>
      <c r="L151" s="157">
        <v>0</v>
      </c>
      <c r="M151" s="193">
        <v>0</v>
      </c>
      <c r="N151" s="157">
        <v>1</v>
      </c>
      <c r="O151" s="181">
        <v>1.053974009000938E-5</v>
      </c>
      <c r="P151" s="168">
        <v>2508</v>
      </c>
      <c r="Q151" s="181">
        <v>4.2082271041236196E-5</v>
      </c>
    </row>
    <row r="152" spans="1:17" x14ac:dyDescent="0.55000000000000004">
      <c r="A152" s="113" t="s">
        <v>620</v>
      </c>
      <c r="B152" s="158">
        <v>12</v>
      </c>
      <c r="C152" s="196">
        <v>1.8602257383933542E-5</v>
      </c>
      <c r="D152" s="158">
        <v>0</v>
      </c>
      <c r="E152" s="196">
        <v>0</v>
      </c>
      <c r="F152" s="158">
        <v>2</v>
      </c>
      <c r="G152" s="196">
        <v>2.2018429425429083E-5</v>
      </c>
      <c r="H152" s="158">
        <v>1</v>
      </c>
      <c r="I152" s="196">
        <v>1.1494120757232676E-5</v>
      </c>
      <c r="J152" s="158">
        <v>4</v>
      </c>
      <c r="K152" s="196">
        <v>3.0208514269746928E-5</v>
      </c>
      <c r="L152" s="158">
        <v>3</v>
      </c>
      <c r="M152" s="196">
        <v>2.4771073991198013E-5</v>
      </c>
      <c r="N152" s="158">
        <v>2</v>
      </c>
      <c r="O152" s="175">
        <v>2.1079480180018759E-5</v>
      </c>
      <c r="P152" s="167">
        <v>1620</v>
      </c>
      <c r="Q152" s="175">
        <v>2.7182328184530558E-5</v>
      </c>
    </row>
    <row r="153" spans="1:17" x14ac:dyDescent="0.55000000000000004">
      <c r="A153" s="327" t="s">
        <v>184</v>
      </c>
      <c r="B153" s="157">
        <v>35</v>
      </c>
      <c r="C153" s="193">
        <v>5.4256584036472827E-5</v>
      </c>
      <c r="D153" s="157">
        <v>13</v>
      </c>
      <c r="E153" s="193">
        <v>1.0940274516734412E-4</v>
      </c>
      <c r="F153" s="157">
        <v>6</v>
      </c>
      <c r="G153" s="193">
        <v>6.6055288276287258E-5</v>
      </c>
      <c r="H153" s="157">
        <v>1</v>
      </c>
      <c r="I153" s="193">
        <v>1.1494120757232676E-5</v>
      </c>
      <c r="J153" s="157">
        <v>3</v>
      </c>
      <c r="K153" s="193">
        <v>2.2656385702310197E-5</v>
      </c>
      <c r="L153" s="157">
        <v>6</v>
      </c>
      <c r="M153" s="193">
        <v>4.9542147982396025E-5</v>
      </c>
      <c r="N153" s="157">
        <v>7</v>
      </c>
      <c r="O153" s="181">
        <v>7.3778180630065657E-5</v>
      </c>
      <c r="P153" s="168">
        <v>5989</v>
      </c>
      <c r="Q153" s="181">
        <v>1.0049071820811945E-4</v>
      </c>
    </row>
    <row r="154" spans="1:17" x14ac:dyDescent="0.55000000000000004">
      <c r="A154" s="113" t="s">
        <v>185</v>
      </c>
      <c r="B154" s="158">
        <v>3</v>
      </c>
      <c r="C154" s="196">
        <v>4.6505643459833855E-6</v>
      </c>
      <c r="D154" s="158">
        <v>1</v>
      </c>
      <c r="E154" s="196">
        <v>8.4155957821033936E-6</v>
      </c>
      <c r="F154" s="158">
        <v>0</v>
      </c>
      <c r="G154" s="196">
        <v>0</v>
      </c>
      <c r="H154" s="158">
        <v>0</v>
      </c>
      <c r="I154" s="196">
        <v>0</v>
      </c>
      <c r="J154" s="158">
        <v>0</v>
      </c>
      <c r="K154" s="196">
        <v>0</v>
      </c>
      <c r="L154" s="158">
        <v>0</v>
      </c>
      <c r="M154" s="196">
        <v>0</v>
      </c>
      <c r="N154" s="158">
        <v>1</v>
      </c>
      <c r="O154" s="175">
        <v>1.053974009000938E-5</v>
      </c>
      <c r="P154" s="167">
        <v>2965</v>
      </c>
      <c r="Q154" s="175">
        <v>4.9750372263662411E-5</v>
      </c>
    </row>
    <row r="155" spans="1:17" x14ac:dyDescent="0.55000000000000004">
      <c r="A155" s="327" t="s">
        <v>186</v>
      </c>
      <c r="B155" s="157">
        <v>13</v>
      </c>
      <c r="C155" s="193">
        <v>2.0152445499261335E-5</v>
      </c>
      <c r="D155" s="157">
        <v>3</v>
      </c>
      <c r="E155" s="193">
        <v>2.5246787346310181E-5</v>
      </c>
      <c r="F155" s="157">
        <v>0</v>
      </c>
      <c r="G155" s="193">
        <v>0</v>
      </c>
      <c r="H155" s="157">
        <v>3</v>
      </c>
      <c r="I155" s="193">
        <v>3.4482362271698025E-5</v>
      </c>
      <c r="J155" s="157">
        <v>5</v>
      </c>
      <c r="K155" s="193">
        <v>3.7760642837183662E-5</v>
      </c>
      <c r="L155" s="157">
        <v>4</v>
      </c>
      <c r="M155" s="193">
        <v>3.3028098654930684E-5</v>
      </c>
      <c r="N155" s="157">
        <v>0</v>
      </c>
      <c r="O155" s="181">
        <v>0</v>
      </c>
      <c r="P155" s="168">
        <v>1793</v>
      </c>
      <c r="Q155" s="181">
        <v>3.0085132367199562E-5</v>
      </c>
    </row>
    <row r="156" spans="1:17" x14ac:dyDescent="0.55000000000000004">
      <c r="A156" s="113" t="s">
        <v>187</v>
      </c>
      <c r="B156" s="158">
        <v>26</v>
      </c>
      <c r="C156" s="196">
        <v>4.0304890998522669E-5</v>
      </c>
      <c r="D156" s="158">
        <v>11</v>
      </c>
      <c r="E156" s="196">
        <v>9.2571553603137336E-5</v>
      </c>
      <c r="F156" s="158">
        <v>1</v>
      </c>
      <c r="G156" s="196">
        <v>1.1009214712714541E-5</v>
      </c>
      <c r="H156" s="158">
        <v>4</v>
      </c>
      <c r="I156" s="196">
        <v>4.5976483028930705E-5</v>
      </c>
      <c r="J156" s="158">
        <v>4</v>
      </c>
      <c r="K156" s="196">
        <v>3.0208514269746928E-5</v>
      </c>
      <c r="L156" s="158">
        <v>4</v>
      </c>
      <c r="M156" s="196">
        <v>3.3028098654930684E-5</v>
      </c>
      <c r="N156" s="158">
        <v>2</v>
      </c>
      <c r="O156" s="175">
        <v>2.1079480180018759E-5</v>
      </c>
      <c r="P156" s="167">
        <v>5149</v>
      </c>
      <c r="Q156" s="175">
        <v>8.6396177667992491E-5</v>
      </c>
    </row>
    <row r="157" spans="1:17" x14ac:dyDescent="0.55000000000000004">
      <c r="A157" s="327" t="s">
        <v>188</v>
      </c>
      <c r="B157" s="157">
        <v>3</v>
      </c>
      <c r="C157" s="193">
        <v>4.6505643459833855E-6</v>
      </c>
      <c r="D157" s="157">
        <v>3</v>
      </c>
      <c r="E157" s="193">
        <v>2.5246787346310181E-5</v>
      </c>
      <c r="F157" s="157">
        <v>0</v>
      </c>
      <c r="G157" s="193">
        <v>0</v>
      </c>
      <c r="H157" s="157">
        <v>0</v>
      </c>
      <c r="I157" s="193">
        <v>0</v>
      </c>
      <c r="J157" s="157">
        <v>0</v>
      </c>
      <c r="K157" s="193">
        <v>0</v>
      </c>
      <c r="L157" s="157">
        <v>0</v>
      </c>
      <c r="M157" s="193">
        <v>0</v>
      </c>
      <c r="N157" s="157">
        <v>0</v>
      </c>
      <c r="O157" s="181">
        <v>0</v>
      </c>
      <c r="P157" s="168">
        <v>1985</v>
      </c>
      <c r="Q157" s="181">
        <v>3.3306741633514294E-5</v>
      </c>
    </row>
    <row r="158" spans="1:17" x14ac:dyDescent="0.55000000000000004">
      <c r="A158" s="113" t="s">
        <v>189</v>
      </c>
      <c r="B158" s="158">
        <v>9</v>
      </c>
      <c r="C158" s="196">
        <v>1.3951693037950156E-5</v>
      </c>
      <c r="D158" s="158">
        <v>5</v>
      </c>
      <c r="E158" s="196">
        <v>4.2077978910516968E-5</v>
      </c>
      <c r="F158" s="158">
        <v>1</v>
      </c>
      <c r="G158" s="196">
        <v>1.1009214712714541E-5</v>
      </c>
      <c r="H158" s="158">
        <v>0</v>
      </c>
      <c r="I158" s="196">
        <v>0</v>
      </c>
      <c r="J158" s="158">
        <v>3</v>
      </c>
      <c r="K158" s="196">
        <v>2.2656385702310197E-5</v>
      </c>
      <c r="L158" s="158">
        <v>4</v>
      </c>
      <c r="M158" s="196">
        <v>3.3028098654930684E-5</v>
      </c>
      <c r="N158" s="158">
        <v>0</v>
      </c>
      <c r="O158" s="175">
        <v>0</v>
      </c>
      <c r="P158" s="167">
        <v>2017</v>
      </c>
      <c r="Q158" s="175">
        <v>3.3843676511233414E-5</v>
      </c>
    </row>
    <row r="159" spans="1:17" x14ac:dyDescent="0.55000000000000004">
      <c r="A159" s="327" t="s">
        <v>190</v>
      </c>
      <c r="B159" s="157">
        <v>77</v>
      </c>
      <c r="C159" s="193">
        <v>1.1936448488024021E-4</v>
      </c>
      <c r="D159" s="157">
        <v>17</v>
      </c>
      <c r="E159" s="193">
        <v>1.430651282957577E-4</v>
      </c>
      <c r="F159" s="157">
        <v>17</v>
      </c>
      <c r="G159" s="193">
        <v>1.871566501161472E-4</v>
      </c>
      <c r="H159" s="157">
        <v>6</v>
      </c>
      <c r="I159" s="193">
        <v>6.896472454339605E-5</v>
      </c>
      <c r="J159" s="157">
        <v>16</v>
      </c>
      <c r="K159" s="193">
        <v>1.2083405707898771E-4</v>
      </c>
      <c r="L159" s="157">
        <v>15</v>
      </c>
      <c r="M159" s="193">
        <v>1.2385536995599005E-4</v>
      </c>
      <c r="N159" s="157">
        <v>6</v>
      </c>
      <c r="O159" s="181">
        <v>6.3238440540056278E-5</v>
      </c>
      <c r="P159" s="168">
        <v>16359</v>
      </c>
      <c r="Q159" s="181">
        <v>2.7449117701897248E-4</v>
      </c>
    </row>
    <row r="160" spans="1:17" x14ac:dyDescent="0.55000000000000004">
      <c r="A160" s="113" t="s">
        <v>191</v>
      </c>
      <c r="B160" s="158">
        <v>4121</v>
      </c>
      <c r="C160" s="196">
        <v>6.3883252232658436E-3</v>
      </c>
      <c r="D160" s="158">
        <v>1139</v>
      </c>
      <c r="E160" s="196">
        <v>9.585363595815766E-3</v>
      </c>
      <c r="F160" s="158">
        <v>493</v>
      </c>
      <c r="G160" s="196">
        <v>5.4275428533682689E-3</v>
      </c>
      <c r="H160" s="158">
        <v>303</v>
      </c>
      <c r="I160" s="196">
        <v>3.4827185894415005E-3</v>
      </c>
      <c r="J160" s="158">
        <v>869</v>
      </c>
      <c r="K160" s="196">
        <v>6.5627997251025199E-3</v>
      </c>
      <c r="L160" s="158">
        <v>786</v>
      </c>
      <c r="M160" s="196">
        <v>6.4900213856938791E-3</v>
      </c>
      <c r="N160" s="158">
        <v>531</v>
      </c>
      <c r="O160" s="175">
        <v>5.5966019877949809E-3</v>
      </c>
      <c r="P160" s="167">
        <v>488225</v>
      </c>
      <c r="Q160" s="175">
        <v>8.1920322085755753E-3</v>
      </c>
    </row>
    <row r="161" spans="1:17" x14ac:dyDescent="0.55000000000000004">
      <c r="A161" s="327" t="s">
        <v>192</v>
      </c>
      <c r="B161" s="157">
        <v>1714</v>
      </c>
      <c r="C161" s="193">
        <v>2.6570224296718408E-3</v>
      </c>
      <c r="D161" s="157">
        <v>390</v>
      </c>
      <c r="E161" s="193">
        <v>3.2820823550203239E-3</v>
      </c>
      <c r="F161" s="157">
        <v>171</v>
      </c>
      <c r="G161" s="193">
        <v>1.8825757158741868E-3</v>
      </c>
      <c r="H161" s="157">
        <v>135</v>
      </c>
      <c r="I161" s="193">
        <v>1.5517063022264111E-3</v>
      </c>
      <c r="J161" s="157">
        <v>569</v>
      </c>
      <c r="K161" s="193">
        <v>4.2971611548715009E-3</v>
      </c>
      <c r="L161" s="157">
        <v>259</v>
      </c>
      <c r="M161" s="193">
        <v>2.1385693879067617E-3</v>
      </c>
      <c r="N161" s="157">
        <v>192</v>
      </c>
      <c r="O161" s="181">
        <v>2.0236300972818009E-3</v>
      </c>
      <c r="P161" s="168">
        <v>249596</v>
      </c>
      <c r="Q161" s="181">
        <v>4.1880249293494379E-3</v>
      </c>
    </row>
    <row r="162" spans="1:17" x14ac:dyDescent="0.55000000000000004">
      <c r="A162" s="113" t="s">
        <v>50</v>
      </c>
      <c r="B162" s="158">
        <v>5050</v>
      </c>
      <c r="C162" s="196">
        <v>7.8284499824053649E-3</v>
      </c>
      <c r="D162" s="158">
        <v>641</v>
      </c>
      <c r="E162" s="196">
        <v>5.3943968963282756E-3</v>
      </c>
      <c r="F162" s="158">
        <v>288</v>
      </c>
      <c r="G162" s="196">
        <v>3.170653837261788E-3</v>
      </c>
      <c r="H162" s="158">
        <v>257</v>
      </c>
      <c r="I162" s="196">
        <v>2.9539890346087978E-3</v>
      </c>
      <c r="J162" s="158">
        <v>2694</v>
      </c>
      <c r="K162" s="196">
        <v>2.0345434360674555E-2</v>
      </c>
      <c r="L162" s="158">
        <v>579</v>
      </c>
      <c r="M162" s="196">
        <v>4.780817280301216E-3</v>
      </c>
      <c r="N162" s="158">
        <v>591</v>
      </c>
      <c r="O162" s="175">
        <v>6.2289863931955436E-3</v>
      </c>
      <c r="P162" s="167">
        <v>513042</v>
      </c>
      <c r="Q162" s="175">
        <v>8.6084419854616824E-3</v>
      </c>
    </row>
    <row r="163" spans="1:17" x14ac:dyDescent="0.55000000000000004">
      <c r="A163" s="327" t="s">
        <v>193</v>
      </c>
      <c r="B163" s="157">
        <v>32</v>
      </c>
      <c r="C163" s="193">
        <v>4.9606019690489438E-5</v>
      </c>
      <c r="D163" s="157">
        <v>12</v>
      </c>
      <c r="E163" s="193">
        <v>1.0098714938524072E-4</v>
      </c>
      <c r="F163" s="157">
        <v>4</v>
      </c>
      <c r="G163" s="193">
        <v>4.4036858850858165E-5</v>
      </c>
      <c r="H163" s="157">
        <v>3</v>
      </c>
      <c r="I163" s="193">
        <v>3.4482362271698025E-5</v>
      </c>
      <c r="J163" s="157">
        <v>7</v>
      </c>
      <c r="K163" s="193">
        <v>5.2864899972057124E-5</v>
      </c>
      <c r="L163" s="157">
        <v>4</v>
      </c>
      <c r="M163" s="193">
        <v>3.3028098654930684E-5</v>
      </c>
      <c r="N163" s="157">
        <v>2</v>
      </c>
      <c r="O163" s="181">
        <v>2.1079480180018759E-5</v>
      </c>
      <c r="P163" s="168">
        <v>3111</v>
      </c>
      <c r="Q163" s="181">
        <v>5.2200137643255905E-5</v>
      </c>
    </row>
    <row r="164" spans="1:17" x14ac:dyDescent="0.55000000000000004">
      <c r="A164" s="113" t="s">
        <v>194</v>
      </c>
      <c r="B164" s="158">
        <v>106</v>
      </c>
      <c r="C164" s="196">
        <v>1.6431994022474627E-4</v>
      </c>
      <c r="D164" s="158">
        <v>34</v>
      </c>
      <c r="E164" s="196">
        <v>2.861302565915154E-4</v>
      </c>
      <c r="F164" s="158">
        <v>13</v>
      </c>
      <c r="G164" s="196">
        <v>1.4311979126528906E-4</v>
      </c>
      <c r="H164" s="158">
        <v>9</v>
      </c>
      <c r="I164" s="196">
        <v>1.0344708681509408E-4</v>
      </c>
      <c r="J164" s="158">
        <v>19</v>
      </c>
      <c r="K164" s="196">
        <v>1.434904427812979E-4</v>
      </c>
      <c r="L164" s="158">
        <v>21</v>
      </c>
      <c r="M164" s="196">
        <v>1.7339751793838608E-4</v>
      </c>
      <c r="N164" s="158">
        <v>9</v>
      </c>
      <c r="O164" s="175">
        <v>9.4857660810084417E-5</v>
      </c>
      <c r="P164" s="167">
        <v>12904</v>
      </c>
      <c r="Q164" s="175">
        <v>2.16518989440236E-4</v>
      </c>
    </row>
    <row r="165" spans="1:17" x14ac:dyDescent="0.55000000000000004">
      <c r="A165" s="327" t="s">
        <v>195</v>
      </c>
      <c r="B165" s="157">
        <v>31</v>
      </c>
      <c r="C165" s="193">
        <v>4.8055831575161649E-5</v>
      </c>
      <c r="D165" s="157">
        <v>5</v>
      </c>
      <c r="E165" s="193">
        <v>4.2077978910516968E-5</v>
      </c>
      <c r="F165" s="157">
        <v>4</v>
      </c>
      <c r="G165" s="193">
        <v>4.4036858850858165E-5</v>
      </c>
      <c r="H165" s="157">
        <v>3</v>
      </c>
      <c r="I165" s="193">
        <v>3.4482362271698025E-5</v>
      </c>
      <c r="J165" s="157">
        <v>9</v>
      </c>
      <c r="K165" s="193">
        <v>6.7969157106930587E-5</v>
      </c>
      <c r="L165" s="157">
        <v>6</v>
      </c>
      <c r="M165" s="193">
        <v>4.9542147982396025E-5</v>
      </c>
      <c r="N165" s="157">
        <v>4</v>
      </c>
      <c r="O165" s="181">
        <v>4.2158960360037519E-5</v>
      </c>
      <c r="P165" s="168">
        <v>3886</v>
      </c>
      <c r="Q165" s="181">
        <v>6.5204029213015898E-5</v>
      </c>
    </row>
    <row r="166" spans="1:17" x14ac:dyDescent="0.55000000000000004">
      <c r="A166" s="113" t="s">
        <v>196</v>
      </c>
      <c r="B166" s="158">
        <v>19</v>
      </c>
      <c r="C166" s="196">
        <v>2.9453574191228104E-5</v>
      </c>
      <c r="D166" s="158">
        <v>5</v>
      </c>
      <c r="E166" s="196">
        <v>4.2077978910516968E-5</v>
      </c>
      <c r="F166" s="158">
        <v>0</v>
      </c>
      <c r="G166" s="196">
        <v>0</v>
      </c>
      <c r="H166" s="158">
        <v>1</v>
      </c>
      <c r="I166" s="196">
        <v>1.1494120757232676E-5</v>
      </c>
      <c r="J166" s="158">
        <v>6</v>
      </c>
      <c r="K166" s="196">
        <v>4.5312771404620393E-5</v>
      </c>
      <c r="L166" s="158">
        <v>4</v>
      </c>
      <c r="M166" s="196">
        <v>3.3028098654930684E-5</v>
      </c>
      <c r="N166" s="158">
        <v>3</v>
      </c>
      <c r="O166" s="175">
        <v>3.1619220270028139E-5</v>
      </c>
      <c r="P166" s="167">
        <v>3077</v>
      </c>
      <c r="Q166" s="175">
        <v>5.1629644335679338E-5</v>
      </c>
    </row>
    <row r="167" spans="1:17" x14ac:dyDescent="0.55000000000000004">
      <c r="A167" s="327" t="s">
        <v>197</v>
      </c>
      <c r="B167" s="157">
        <v>357</v>
      </c>
      <c r="C167" s="193">
        <v>5.5341715717202285E-4</v>
      </c>
      <c r="D167" s="157">
        <v>61</v>
      </c>
      <c r="E167" s="193">
        <v>5.1335134270830704E-4</v>
      </c>
      <c r="F167" s="157">
        <v>47</v>
      </c>
      <c r="G167" s="193">
        <v>5.1743309149758347E-4</v>
      </c>
      <c r="H167" s="157">
        <v>28</v>
      </c>
      <c r="I167" s="193">
        <v>3.2183538120251489E-4</v>
      </c>
      <c r="J167" s="157">
        <v>110</v>
      </c>
      <c r="K167" s="193">
        <v>8.3073414241804054E-4</v>
      </c>
      <c r="L167" s="157">
        <v>65</v>
      </c>
      <c r="M167" s="193">
        <v>5.3670660314262359E-4</v>
      </c>
      <c r="N167" s="157">
        <v>46</v>
      </c>
      <c r="O167" s="181">
        <v>4.8482804414043152E-4</v>
      </c>
      <c r="P167" s="331">
        <v>54986</v>
      </c>
      <c r="Q167" s="181">
        <v>9.2262191207073902E-4</v>
      </c>
    </row>
    <row r="168" spans="1:17" s="8" customFormat="1" x14ac:dyDescent="0.55000000000000004">
      <c r="A168" s="334" t="s">
        <v>62</v>
      </c>
      <c r="B168" s="335">
        <v>600315</v>
      </c>
      <c r="C168" s="225">
        <v>0.93060117845300527</v>
      </c>
      <c r="D168" s="335">
        <v>108559</v>
      </c>
      <c r="E168" s="225">
        <v>0.91358866250936233</v>
      </c>
      <c r="F168" s="335">
        <v>87510</v>
      </c>
      <c r="G168" s="225">
        <v>0.96341637950964953</v>
      </c>
      <c r="H168" s="335">
        <v>84865</v>
      </c>
      <c r="I168" s="225">
        <v>0.97544855806255104</v>
      </c>
      <c r="J168" s="335">
        <v>112460</v>
      </c>
      <c r="K168" s="225">
        <v>0.84931237869393483</v>
      </c>
      <c r="L168" s="335">
        <v>116705</v>
      </c>
      <c r="M168" s="225">
        <v>0.96363606338092134</v>
      </c>
      <c r="N168" s="335">
        <v>90201</v>
      </c>
      <c r="O168" s="223">
        <v>0.95069509585893608</v>
      </c>
      <c r="P168" s="336">
        <v>48699255</v>
      </c>
      <c r="Q168" s="223">
        <v>0.81713526651366708</v>
      </c>
    </row>
    <row r="169" spans="1:17" x14ac:dyDescent="0.55000000000000004">
      <c r="A169" s="327" t="s">
        <v>52</v>
      </c>
      <c r="B169" s="157">
        <v>565667</v>
      </c>
      <c r="C169" s="193">
        <v>0.8768902606331278</v>
      </c>
      <c r="D169" s="157">
        <v>98892</v>
      </c>
      <c r="E169" s="193">
        <v>0.83223509808376883</v>
      </c>
      <c r="F169" s="157">
        <v>83526</v>
      </c>
      <c r="G169" s="193">
        <v>0.91955566809419487</v>
      </c>
      <c r="H169" s="157">
        <v>82388</v>
      </c>
      <c r="I169" s="193">
        <v>0.94697762094688565</v>
      </c>
      <c r="J169" s="157">
        <v>103290</v>
      </c>
      <c r="K169" s="193">
        <v>0.78005935973054008</v>
      </c>
      <c r="L169" s="157">
        <v>111867</v>
      </c>
      <c r="M169" s="193">
        <v>0.92368857805778271</v>
      </c>
      <c r="N169" s="157">
        <v>85704</v>
      </c>
      <c r="O169" s="181">
        <v>0.90329788467416394</v>
      </c>
      <c r="P169" s="168">
        <v>44311393</v>
      </c>
      <c r="Q169" s="181">
        <v>0.74351038693809257</v>
      </c>
    </row>
    <row r="170" spans="1:17" x14ac:dyDescent="0.55000000000000004">
      <c r="A170" s="113" t="s">
        <v>198</v>
      </c>
      <c r="B170" s="158">
        <v>33</v>
      </c>
      <c r="C170" s="196">
        <v>5.1156207805817234E-5</v>
      </c>
      <c r="D170" s="158">
        <v>4</v>
      </c>
      <c r="E170" s="196">
        <v>3.3662383128413574E-5</v>
      </c>
      <c r="F170" s="158">
        <v>9</v>
      </c>
      <c r="G170" s="196">
        <v>9.9082932414430873E-5</v>
      </c>
      <c r="H170" s="158">
        <v>2</v>
      </c>
      <c r="I170" s="196">
        <v>2.2988241514465352E-5</v>
      </c>
      <c r="J170" s="158">
        <v>1</v>
      </c>
      <c r="K170" s="196">
        <v>7.5521285674367319E-6</v>
      </c>
      <c r="L170" s="158">
        <v>9</v>
      </c>
      <c r="M170" s="196">
        <v>7.4313221973594038E-5</v>
      </c>
      <c r="N170" s="158">
        <v>8</v>
      </c>
      <c r="O170" s="175">
        <v>8.4317920720075037E-5</v>
      </c>
      <c r="P170" s="167">
        <v>2805</v>
      </c>
      <c r="Q170" s="175">
        <v>4.7065697875066801E-5</v>
      </c>
    </row>
    <row r="171" spans="1:17" x14ac:dyDescent="0.55000000000000004">
      <c r="A171" s="327" t="s">
        <v>199</v>
      </c>
      <c r="B171" s="157">
        <v>128</v>
      </c>
      <c r="C171" s="193">
        <v>1.9842407876195775E-4</v>
      </c>
      <c r="D171" s="157">
        <v>37</v>
      </c>
      <c r="E171" s="193">
        <v>3.113770439378256E-4</v>
      </c>
      <c r="F171" s="157">
        <v>2</v>
      </c>
      <c r="G171" s="193">
        <v>2.2018429425429083E-5</v>
      </c>
      <c r="H171" s="157">
        <v>3</v>
      </c>
      <c r="I171" s="193">
        <v>3.4482362271698025E-5</v>
      </c>
      <c r="J171" s="157">
        <v>65</v>
      </c>
      <c r="K171" s="193">
        <v>4.9088835688338762E-4</v>
      </c>
      <c r="L171" s="157">
        <v>11</v>
      </c>
      <c r="M171" s="193">
        <v>9.082727130105938E-5</v>
      </c>
      <c r="N171" s="157">
        <v>10</v>
      </c>
      <c r="O171" s="181">
        <v>1.0539740090009381E-4</v>
      </c>
      <c r="P171" s="168">
        <v>40879</v>
      </c>
      <c r="Q171" s="181">
        <v>6.8591752707124979E-4</v>
      </c>
    </row>
    <row r="172" spans="1:17" x14ac:dyDescent="0.55000000000000004">
      <c r="A172" s="113" t="s">
        <v>200</v>
      </c>
      <c r="B172" s="158">
        <v>5</v>
      </c>
      <c r="C172" s="196">
        <v>7.750940576638975E-6</v>
      </c>
      <c r="D172" s="158">
        <v>0</v>
      </c>
      <c r="E172" s="196">
        <v>0</v>
      </c>
      <c r="F172" s="158">
        <v>0</v>
      </c>
      <c r="G172" s="196">
        <v>0</v>
      </c>
      <c r="H172" s="158">
        <v>0</v>
      </c>
      <c r="I172" s="196">
        <v>0</v>
      </c>
      <c r="J172" s="158">
        <v>5</v>
      </c>
      <c r="K172" s="196">
        <v>3.7760642837183662E-5</v>
      </c>
      <c r="L172" s="158">
        <v>0</v>
      </c>
      <c r="M172" s="196">
        <v>0</v>
      </c>
      <c r="N172" s="158">
        <v>0</v>
      </c>
      <c r="O172" s="175">
        <v>0</v>
      </c>
      <c r="P172" s="167">
        <v>1776</v>
      </c>
      <c r="Q172" s="175">
        <v>2.9799885713411279E-5</v>
      </c>
    </row>
    <row r="173" spans="1:17" x14ac:dyDescent="0.55000000000000004">
      <c r="A173" s="327" t="s">
        <v>201</v>
      </c>
      <c r="B173" s="157">
        <v>6</v>
      </c>
      <c r="C173" s="193">
        <v>9.301128691966771E-6</v>
      </c>
      <c r="D173" s="157">
        <v>0</v>
      </c>
      <c r="E173" s="193">
        <v>0</v>
      </c>
      <c r="F173" s="157">
        <v>1</v>
      </c>
      <c r="G173" s="193">
        <v>1.1009214712714541E-5</v>
      </c>
      <c r="H173" s="157">
        <v>1</v>
      </c>
      <c r="I173" s="193">
        <v>1.1494120757232676E-5</v>
      </c>
      <c r="J173" s="157">
        <v>2</v>
      </c>
      <c r="K173" s="193">
        <v>1.5104257134873464E-5</v>
      </c>
      <c r="L173" s="157">
        <v>1</v>
      </c>
      <c r="M173" s="193">
        <v>8.2570246637326709E-6</v>
      </c>
      <c r="N173" s="157">
        <v>1</v>
      </c>
      <c r="O173" s="181">
        <v>1.053974009000938E-5</v>
      </c>
      <c r="P173" s="168">
        <v>3931</v>
      </c>
      <c r="Q173" s="181">
        <v>6.5959093884808412E-5</v>
      </c>
    </row>
    <row r="174" spans="1:17" x14ac:dyDescent="0.55000000000000004">
      <c r="A174" s="113" t="s">
        <v>202</v>
      </c>
      <c r="B174" s="158">
        <v>24</v>
      </c>
      <c r="C174" s="196">
        <v>3.7204514767867084E-5</v>
      </c>
      <c r="D174" s="158">
        <v>8</v>
      </c>
      <c r="E174" s="196">
        <v>6.7324766256827149E-5</v>
      </c>
      <c r="F174" s="158">
        <v>2</v>
      </c>
      <c r="G174" s="196">
        <v>2.2018429425429083E-5</v>
      </c>
      <c r="H174" s="158">
        <v>2</v>
      </c>
      <c r="I174" s="196">
        <v>2.2988241514465352E-5</v>
      </c>
      <c r="J174" s="158">
        <v>3</v>
      </c>
      <c r="K174" s="196">
        <v>2.2656385702310197E-5</v>
      </c>
      <c r="L174" s="158">
        <v>12</v>
      </c>
      <c r="M174" s="196">
        <v>9.9084295964792051E-5</v>
      </c>
      <c r="N174" s="158">
        <v>0</v>
      </c>
      <c r="O174" s="175">
        <v>0</v>
      </c>
      <c r="P174" s="167">
        <v>2156</v>
      </c>
      <c r="Q174" s="175">
        <v>3.6175987386325851E-5</v>
      </c>
    </row>
    <row r="175" spans="1:17" x14ac:dyDescent="0.55000000000000004">
      <c r="A175" s="327" t="s">
        <v>203</v>
      </c>
      <c r="B175" s="157">
        <v>12</v>
      </c>
      <c r="C175" s="193">
        <v>1.8602257383933542E-5</v>
      </c>
      <c r="D175" s="157">
        <v>4</v>
      </c>
      <c r="E175" s="193">
        <v>3.3662383128413574E-5</v>
      </c>
      <c r="F175" s="157">
        <v>3</v>
      </c>
      <c r="G175" s="193">
        <v>3.3027644138143629E-5</v>
      </c>
      <c r="H175" s="157">
        <v>2</v>
      </c>
      <c r="I175" s="193">
        <v>2.2988241514465352E-5</v>
      </c>
      <c r="J175" s="157">
        <v>1</v>
      </c>
      <c r="K175" s="193">
        <v>7.5521285674367319E-6</v>
      </c>
      <c r="L175" s="157">
        <v>0</v>
      </c>
      <c r="M175" s="193">
        <v>0</v>
      </c>
      <c r="N175" s="157">
        <v>0</v>
      </c>
      <c r="O175" s="181">
        <v>0</v>
      </c>
      <c r="P175" s="168">
        <v>3807</v>
      </c>
      <c r="Q175" s="181">
        <v>6.3878471233646804E-5</v>
      </c>
    </row>
    <row r="176" spans="1:17" x14ac:dyDescent="0.55000000000000004">
      <c r="A176" s="113" t="s">
        <v>204</v>
      </c>
      <c r="B176" s="158">
        <v>568</v>
      </c>
      <c r="C176" s="196">
        <v>8.8050684950618759E-4</v>
      </c>
      <c r="D176" s="158">
        <v>115</v>
      </c>
      <c r="E176" s="196">
        <v>9.6779351494189034E-4</v>
      </c>
      <c r="F176" s="158">
        <v>150</v>
      </c>
      <c r="G176" s="196">
        <v>1.6513822069071813E-3</v>
      </c>
      <c r="H176" s="158">
        <v>62</v>
      </c>
      <c r="I176" s="196">
        <v>7.126354869484259E-4</v>
      </c>
      <c r="J176" s="158">
        <v>45</v>
      </c>
      <c r="K176" s="196">
        <v>3.3984578553465292E-4</v>
      </c>
      <c r="L176" s="158">
        <v>118</v>
      </c>
      <c r="M176" s="196">
        <v>9.7432891032045508E-4</v>
      </c>
      <c r="N176" s="158">
        <v>78</v>
      </c>
      <c r="O176" s="175">
        <v>8.2209972702073167E-4</v>
      </c>
      <c r="P176" s="167">
        <v>61172</v>
      </c>
      <c r="Q176" s="175">
        <v>1.0264181356198169E-3</v>
      </c>
    </row>
    <row r="177" spans="1:17" x14ac:dyDescent="0.55000000000000004">
      <c r="A177" s="327" t="s">
        <v>205</v>
      </c>
      <c r="B177" s="157">
        <v>37</v>
      </c>
      <c r="C177" s="193">
        <v>5.7356960267128419E-5</v>
      </c>
      <c r="D177" s="157">
        <v>12</v>
      </c>
      <c r="E177" s="193">
        <v>1.0098714938524072E-4</v>
      </c>
      <c r="F177" s="157">
        <v>10</v>
      </c>
      <c r="G177" s="193">
        <v>1.1009214712714542E-4</v>
      </c>
      <c r="H177" s="157">
        <v>3</v>
      </c>
      <c r="I177" s="193">
        <v>3.4482362271698025E-5</v>
      </c>
      <c r="J177" s="157">
        <v>4</v>
      </c>
      <c r="K177" s="193">
        <v>3.0208514269746928E-5</v>
      </c>
      <c r="L177" s="157">
        <v>6</v>
      </c>
      <c r="M177" s="193">
        <v>4.9542147982396025E-5</v>
      </c>
      <c r="N177" s="157">
        <v>4</v>
      </c>
      <c r="O177" s="181">
        <v>4.2158960360037519E-5</v>
      </c>
      <c r="P177" s="168">
        <v>5825</v>
      </c>
      <c r="Q177" s="181">
        <v>9.7738926959808952E-5</v>
      </c>
    </row>
    <row r="178" spans="1:17" x14ac:dyDescent="0.55000000000000004">
      <c r="A178" s="113" t="s">
        <v>206</v>
      </c>
      <c r="B178" s="158">
        <v>19</v>
      </c>
      <c r="C178" s="196">
        <v>2.9453574191228104E-5</v>
      </c>
      <c r="D178" s="158">
        <v>4</v>
      </c>
      <c r="E178" s="196">
        <v>3.3662383128413574E-5</v>
      </c>
      <c r="F178" s="158">
        <v>1</v>
      </c>
      <c r="G178" s="196">
        <v>1.1009214712714541E-5</v>
      </c>
      <c r="H178" s="158">
        <v>1</v>
      </c>
      <c r="I178" s="196">
        <v>1.1494120757232676E-5</v>
      </c>
      <c r="J178" s="158">
        <v>4</v>
      </c>
      <c r="K178" s="196">
        <v>3.0208514269746928E-5</v>
      </c>
      <c r="L178" s="158">
        <v>4</v>
      </c>
      <c r="M178" s="196">
        <v>3.3028098654930684E-5</v>
      </c>
      <c r="N178" s="158">
        <v>5</v>
      </c>
      <c r="O178" s="175">
        <v>5.2698700450046905E-5</v>
      </c>
      <c r="P178" s="167">
        <v>2522</v>
      </c>
      <c r="Q178" s="175">
        <v>4.2317180050238311E-5</v>
      </c>
    </row>
    <row r="179" spans="1:17" x14ac:dyDescent="0.55000000000000004">
      <c r="A179" s="327" t="s">
        <v>207</v>
      </c>
      <c r="B179" s="157">
        <v>58</v>
      </c>
      <c r="C179" s="193">
        <v>8.9910910689012114E-5</v>
      </c>
      <c r="D179" s="157">
        <v>18</v>
      </c>
      <c r="E179" s="193">
        <v>1.514807240778611E-4</v>
      </c>
      <c r="F179" s="157">
        <v>4</v>
      </c>
      <c r="G179" s="193">
        <v>4.4036858850858165E-5</v>
      </c>
      <c r="H179" s="157">
        <v>5</v>
      </c>
      <c r="I179" s="193">
        <v>5.7470603786163377E-5</v>
      </c>
      <c r="J179" s="157">
        <v>9</v>
      </c>
      <c r="K179" s="193">
        <v>6.7969157106930587E-5</v>
      </c>
      <c r="L179" s="157">
        <v>15</v>
      </c>
      <c r="M179" s="193">
        <v>1.2385536995599005E-4</v>
      </c>
      <c r="N179" s="157">
        <v>7</v>
      </c>
      <c r="O179" s="181">
        <v>7.3778180630065657E-5</v>
      </c>
      <c r="P179" s="168">
        <v>7576</v>
      </c>
      <c r="Q179" s="181">
        <v>1.2711933230000216E-4</v>
      </c>
    </row>
    <row r="180" spans="1:17" x14ac:dyDescent="0.55000000000000004">
      <c r="A180" s="113" t="s">
        <v>208</v>
      </c>
      <c r="B180" s="158">
        <v>4</v>
      </c>
      <c r="C180" s="196">
        <v>6.2007524613111798E-6</v>
      </c>
      <c r="D180" s="158">
        <v>1</v>
      </c>
      <c r="E180" s="196">
        <v>8.4155957821033936E-6</v>
      </c>
      <c r="F180" s="158">
        <v>0</v>
      </c>
      <c r="G180" s="196">
        <v>0</v>
      </c>
      <c r="H180" s="158">
        <v>1</v>
      </c>
      <c r="I180" s="196">
        <v>1.1494120757232676E-5</v>
      </c>
      <c r="J180" s="158">
        <v>1</v>
      </c>
      <c r="K180" s="196">
        <v>7.5521285674367319E-6</v>
      </c>
      <c r="L180" s="158">
        <v>0</v>
      </c>
      <c r="M180" s="196">
        <v>0</v>
      </c>
      <c r="N180" s="158">
        <v>1</v>
      </c>
      <c r="O180" s="175">
        <v>1.053974009000938E-5</v>
      </c>
      <c r="P180" s="167">
        <v>2633</v>
      </c>
      <c r="Q180" s="175">
        <v>4.4179672907326518E-5</v>
      </c>
    </row>
    <row r="181" spans="1:17" x14ac:dyDescent="0.55000000000000004">
      <c r="A181" s="327" t="s">
        <v>209</v>
      </c>
      <c r="B181" s="157">
        <v>96</v>
      </c>
      <c r="C181" s="193">
        <v>1.4881805907146834E-4</v>
      </c>
      <c r="D181" s="157">
        <v>43</v>
      </c>
      <c r="E181" s="193">
        <v>3.6187061863044595E-4</v>
      </c>
      <c r="F181" s="157">
        <v>15</v>
      </c>
      <c r="G181" s="193">
        <v>1.6513822069071812E-4</v>
      </c>
      <c r="H181" s="157">
        <v>1</v>
      </c>
      <c r="I181" s="193">
        <v>1.1494120757232676E-5</v>
      </c>
      <c r="J181" s="157">
        <v>18</v>
      </c>
      <c r="K181" s="193">
        <v>1.3593831421386117E-4</v>
      </c>
      <c r="L181" s="157">
        <v>5</v>
      </c>
      <c r="M181" s="193">
        <v>4.1285123318663354E-5</v>
      </c>
      <c r="N181" s="157">
        <v>14</v>
      </c>
      <c r="O181" s="181">
        <v>1.4755636126013131E-4</v>
      </c>
      <c r="P181" s="168">
        <v>24221</v>
      </c>
      <c r="Q181" s="181">
        <v>4.064093647885893E-4</v>
      </c>
    </row>
    <row r="182" spans="1:17" x14ac:dyDescent="0.55000000000000004">
      <c r="A182" s="113" t="s">
        <v>210</v>
      </c>
      <c r="B182" s="158">
        <v>856</v>
      </c>
      <c r="C182" s="196">
        <v>1.3269610267205925E-3</v>
      </c>
      <c r="D182" s="158">
        <v>305</v>
      </c>
      <c r="E182" s="196">
        <v>2.5667567135415352E-3</v>
      </c>
      <c r="F182" s="158">
        <v>41</v>
      </c>
      <c r="G182" s="196">
        <v>4.5137780322129621E-4</v>
      </c>
      <c r="H182" s="158">
        <v>42</v>
      </c>
      <c r="I182" s="196">
        <v>4.8275307180377239E-4</v>
      </c>
      <c r="J182" s="158">
        <v>267</v>
      </c>
      <c r="K182" s="196">
        <v>2.0164183275056076E-3</v>
      </c>
      <c r="L182" s="158">
        <v>40</v>
      </c>
      <c r="M182" s="196">
        <v>3.3028098654930684E-4</v>
      </c>
      <c r="N182" s="158">
        <v>160</v>
      </c>
      <c r="O182" s="175">
        <v>1.686358414401501E-3</v>
      </c>
      <c r="P182" s="167">
        <v>89546</v>
      </c>
      <c r="Q182" s="175">
        <v>1.5025115800073909E-3</v>
      </c>
    </row>
    <row r="183" spans="1:17" x14ac:dyDescent="0.55000000000000004">
      <c r="A183" s="327" t="s">
        <v>211</v>
      </c>
      <c r="B183" s="157">
        <v>6</v>
      </c>
      <c r="C183" s="193">
        <v>9.301128691966771E-6</v>
      </c>
      <c r="D183" s="157">
        <v>4</v>
      </c>
      <c r="E183" s="193">
        <v>3.3662383128413574E-5</v>
      </c>
      <c r="F183" s="157">
        <v>0</v>
      </c>
      <c r="G183" s="193">
        <v>0</v>
      </c>
      <c r="H183" s="157">
        <v>0</v>
      </c>
      <c r="I183" s="193">
        <v>0</v>
      </c>
      <c r="J183" s="157">
        <v>3</v>
      </c>
      <c r="K183" s="193">
        <v>2.2656385702310197E-5</v>
      </c>
      <c r="L183" s="157">
        <v>0</v>
      </c>
      <c r="M183" s="193">
        <v>0</v>
      </c>
      <c r="N183" s="157">
        <v>0</v>
      </c>
      <c r="O183" s="181">
        <v>0</v>
      </c>
      <c r="P183" s="168">
        <v>1976</v>
      </c>
      <c r="Q183" s="181">
        <v>3.3155728699155789E-5</v>
      </c>
    </row>
    <row r="184" spans="1:17" x14ac:dyDescent="0.55000000000000004">
      <c r="A184" s="113" t="s">
        <v>212</v>
      </c>
      <c r="B184" s="158">
        <v>144</v>
      </c>
      <c r="C184" s="196">
        <v>2.2322708860720249E-4</v>
      </c>
      <c r="D184" s="158">
        <v>40</v>
      </c>
      <c r="E184" s="196">
        <v>3.3662383128413574E-4</v>
      </c>
      <c r="F184" s="158">
        <v>19</v>
      </c>
      <c r="G184" s="196">
        <v>2.0917507954157629E-4</v>
      </c>
      <c r="H184" s="158">
        <v>13</v>
      </c>
      <c r="I184" s="196">
        <v>1.4942356984402479E-4</v>
      </c>
      <c r="J184" s="158">
        <v>27</v>
      </c>
      <c r="K184" s="196">
        <v>2.0390747132079177E-4</v>
      </c>
      <c r="L184" s="158">
        <v>29</v>
      </c>
      <c r="M184" s="196">
        <v>2.3945371524824744E-4</v>
      </c>
      <c r="N184" s="158">
        <v>16</v>
      </c>
      <c r="O184" s="175">
        <v>1.6863584144015007E-4</v>
      </c>
      <c r="P184" s="329">
        <v>43645</v>
      </c>
      <c r="Q184" s="175">
        <v>7.323288355640964E-4</v>
      </c>
    </row>
    <row r="185" spans="1:17" x14ac:dyDescent="0.55000000000000004">
      <c r="A185" s="327" t="s">
        <v>213</v>
      </c>
      <c r="B185" s="157">
        <v>73</v>
      </c>
      <c r="C185" s="193">
        <v>1.1316373241892904E-4</v>
      </c>
      <c r="D185" s="157">
        <v>14</v>
      </c>
      <c r="E185" s="193">
        <v>1.1781834094944751E-4</v>
      </c>
      <c r="F185" s="157">
        <v>3</v>
      </c>
      <c r="G185" s="193">
        <v>3.3027644138143629E-5</v>
      </c>
      <c r="H185" s="157">
        <v>9</v>
      </c>
      <c r="I185" s="193">
        <v>1.0344708681509408E-4</v>
      </c>
      <c r="J185" s="157">
        <v>30</v>
      </c>
      <c r="K185" s="193">
        <v>2.2656385702310197E-4</v>
      </c>
      <c r="L185" s="157">
        <v>4</v>
      </c>
      <c r="M185" s="193">
        <v>3.3028098654930684E-5</v>
      </c>
      <c r="N185" s="157">
        <v>13</v>
      </c>
      <c r="O185" s="181">
        <v>1.3701662117012194E-4</v>
      </c>
      <c r="P185" s="168">
        <v>6995</v>
      </c>
      <c r="Q185" s="181">
        <v>1.1737060842641435E-4</v>
      </c>
    </row>
    <row r="186" spans="1:17" x14ac:dyDescent="0.55000000000000004">
      <c r="A186" s="113" t="s">
        <v>214</v>
      </c>
      <c r="B186" s="158">
        <v>10</v>
      </c>
      <c r="C186" s="196">
        <v>1.550188115327795E-5</v>
      </c>
      <c r="D186" s="158">
        <v>1</v>
      </c>
      <c r="E186" s="196">
        <v>8.4155957821033936E-6</v>
      </c>
      <c r="F186" s="158">
        <v>0</v>
      </c>
      <c r="G186" s="196">
        <v>0</v>
      </c>
      <c r="H186" s="158">
        <v>1</v>
      </c>
      <c r="I186" s="196">
        <v>1.1494120757232676E-5</v>
      </c>
      <c r="J186" s="158">
        <v>2</v>
      </c>
      <c r="K186" s="196">
        <v>1.5104257134873464E-5</v>
      </c>
      <c r="L186" s="158">
        <v>2</v>
      </c>
      <c r="M186" s="196">
        <v>1.6514049327465342E-5</v>
      </c>
      <c r="N186" s="158">
        <v>3</v>
      </c>
      <c r="O186" s="175">
        <v>3.1619220270028139E-5</v>
      </c>
      <c r="P186" s="167">
        <v>5956</v>
      </c>
      <c r="Q186" s="175">
        <v>9.993700411547161E-5</v>
      </c>
    </row>
    <row r="187" spans="1:17" x14ac:dyDescent="0.55000000000000004">
      <c r="A187" s="327" t="s">
        <v>215</v>
      </c>
      <c r="B187" s="157">
        <v>456</v>
      </c>
      <c r="C187" s="193">
        <v>7.0688578058947455E-4</v>
      </c>
      <c r="D187" s="157">
        <v>54</v>
      </c>
      <c r="E187" s="193">
        <v>4.544421722335833E-4</v>
      </c>
      <c r="F187" s="157">
        <v>26</v>
      </c>
      <c r="G187" s="193">
        <v>2.8623958253057812E-4</v>
      </c>
      <c r="H187" s="157">
        <v>5</v>
      </c>
      <c r="I187" s="193">
        <v>5.7470603786163377E-5</v>
      </c>
      <c r="J187" s="157">
        <v>295</v>
      </c>
      <c r="K187" s="193">
        <v>2.2278779273938358E-3</v>
      </c>
      <c r="L187" s="157">
        <v>32</v>
      </c>
      <c r="M187" s="193">
        <v>2.6422478923944547E-4</v>
      </c>
      <c r="N187" s="157">
        <v>40</v>
      </c>
      <c r="O187" s="181">
        <v>4.2158960360037524E-4</v>
      </c>
      <c r="P187" s="168">
        <v>25023</v>
      </c>
      <c r="Q187" s="181">
        <v>4.1986629516142478E-4</v>
      </c>
    </row>
    <row r="188" spans="1:17" x14ac:dyDescent="0.55000000000000004">
      <c r="A188" s="113" t="s">
        <v>216</v>
      </c>
      <c r="B188" s="158">
        <v>97</v>
      </c>
      <c r="C188" s="196">
        <v>1.503682471867961E-4</v>
      </c>
      <c r="D188" s="158">
        <v>38</v>
      </c>
      <c r="E188" s="196">
        <v>3.19792639719929E-4</v>
      </c>
      <c r="F188" s="158">
        <v>20</v>
      </c>
      <c r="G188" s="196">
        <v>2.2018429425429083E-4</v>
      </c>
      <c r="H188" s="158">
        <v>3</v>
      </c>
      <c r="I188" s="196">
        <v>3.4482362271698025E-5</v>
      </c>
      <c r="J188" s="158">
        <v>6</v>
      </c>
      <c r="K188" s="196">
        <v>4.5312771404620393E-5</v>
      </c>
      <c r="L188" s="158">
        <v>20</v>
      </c>
      <c r="M188" s="196">
        <v>1.6514049327465342E-4</v>
      </c>
      <c r="N188" s="158">
        <v>10</v>
      </c>
      <c r="O188" s="175">
        <v>1.0539740090009381E-4</v>
      </c>
      <c r="P188" s="167">
        <v>9453</v>
      </c>
      <c r="Q188" s="175">
        <v>1.5861391872121441E-4</v>
      </c>
    </row>
    <row r="189" spans="1:17" x14ac:dyDescent="0.55000000000000004">
      <c r="A189" s="327" t="s">
        <v>217</v>
      </c>
      <c r="B189" s="157">
        <v>304</v>
      </c>
      <c r="C189" s="193">
        <v>4.7125718705964966E-4</v>
      </c>
      <c r="D189" s="157">
        <v>65</v>
      </c>
      <c r="E189" s="193">
        <v>5.4701372583672065E-4</v>
      </c>
      <c r="F189" s="157">
        <v>57</v>
      </c>
      <c r="G189" s="193">
        <v>6.275252386247289E-4</v>
      </c>
      <c r="H189" s="157">
        <v>18</v>
      </c>
      <c r="I189" s="193">
        <v>2.0689417363018816E-4</v>
      </c>
      <c r="J189" s="157">
        <v>36</v>
      </c>
      <c r="K189" s="193">
        <v>2.7187662842772235E-4</v>
      </c>
      <c r="L189" s="157">
        <v>86</v>
      </c>
      <c r="M189" s="193">
        <v>7.1010412108100962E-4</v>
      </c>
      <c r="N189" s="157">
        <v>41</v>
      </c>
      <c r="O189" s="181">
        <v>4.3212934369038459E-4</v>
      </c>
      <c r="P189" s="168">
        <v>23721</v>
      </c>
      <c r="Q189" s="181">
        <v>3.9801975732422801E-4</v>
      </c>
    </row>
    <row r="190" spans="1:17" x14ac:dyDescent="0.55000000000000004">
      <c r="A190" s="113" t="s">
        <v>218</v>
      </c>
      <c r="B190" s="158">
        <v>39</v>
      </c>
      <c r="C190" s="196">
        <v>6.0457336497784004E-5</v>
      </c>
      <c r="D190" s="158">
        <v>14</v>
      </c>
      <c r="E190" s="196">
        <v>1.1781834094944751E-4</v>
      </c>
      <c r="F190" s="158">
        <v>2</v>
      </c>
      <c r="G190" s="196">
        <v>2.2018429425429083E-5</v>
      </c>
      <c r="H190" s="158">
        <v>6</v>
      </c>
      <c r="I190" s="196">
        <v>6.896472454339605E-5</v>
      </c>
      <c r="J190" s="158">
        <v>7</v>
      </c>
      <c r="K190" s="196">
        <v>5.2864899972057124E-5</v>
      </c>
      <c r="L190" s="158">
        <v>4</v>
      </c>
      <c r="M190" s="196">
        <v>3.3028098654930684E-5</v>
      </c>
      <c r="N190" s="158">
        <v>7</v>
      </c>
      <c r="O190" s="175">
        <v>7.3778180630065657E-5</v>
      </c>
      <c r="P190" s="167">
        <v>5147</v>
      </c>
      <c r="Q190" s="175">
        <v>8.636261923813505E-5</v>
      </c>
    </row>
    <row r="191" spans="1:17" x14ac:dyDescent="0.55000000000000004">
      <c r="A191" s="327" t="s">
        <v>219</v>
      </c>
      <c r="B191" s="157">
        <v>5794</v>
      </c>
      <c r="C191" s="193">
        <v>8.9817899402092442E-3</v>
      </c>
      <c r="D191" s="157">
        <v>1651</v>
      </c>
      <c r="E191" s="193">
        <v>1.3894148636252704E-2</v>
      </c>
      <c r="F191" s="157">
        <v>696</v>
      </c>
      <c r="G191" s="193">
        <v>7.6624134400493215E-3</v>
      </c>
      <c r="H191" s="157">
        <v>348</v>
      </c>
      <c r="I191" s="193">
        <v>3.9999540235169714E-3</v>
      </c>
      <c r="J191" s="157">
        <v>1366</v>
      </c>
      <c r="K191" s="193">
        <v>1.0316207623118577E-2</v>
      </c>
      <c r="L191" s="157">
        <v>1087</v>
      </c>
      <c r="M191" s="193">
        <v>8.9753858094774128E-3</v>
      </c>
      <c r="N191" s="157">
        <v>647</v>
      </c>
      <c r="O191" s="181">
        <v>6.8192118382360695E-3</v>
      </c>
      <c r="P191" s="168">
        <v>646118</v>
      </c>
      <c r="Q191" s="181">
        <v>1.0841352791316367E-2</v>
      </c>
    </row>
    <row r="192" spans="1:17" x14ac:dyDescent="0.55000000000000004">
      <c r="A192" s="113" t="s">
        <v>220</v>
      </c>
      <c r="B192" s="158">
        <v>53</v>
      </c>
      <c r="C192" s="196">
        <v>8.2159970112373134E-5</v>
      </c>
      <c r="D192" s="158">
        <v>14</v>
      </c>
      <c r="E192" s="196">
        <v>1.1781834094944751E-4</v>
      </c>
      <c r="F192" s="158">
        <v>9</v>
      </c>
      <c r="G192" s="196">
        <v>9.9082932414430873E-5</v>
      </c>
      <c r="H192" s="158">
        <v>6</v>
      </c>
      <c r="I192" s="196">
        <v>6.896472454339605E-5</v>
      </c>
      <c r="J192" s="158">
        <v>5</v>
      </c>
      <c r="K192" s="196">
        <v>3.7760642837183662E-5</v>
      </c>
      <c r="L192" s="158">
        <v>11</v>
      </c>
      <c r="M192" s="196">
        <v>9.082727130105938E-5</v>
      </c>
      <c r="N192" s="158">
        <v>7</v>
      </c>
      <c r="O192" s="175">
        <v>7.3778180630065657E-5</v>
      </c>
      <c r="P192" s="167">
        <v>7892</v>
      </c>
      <c r="Q192" s="175">
        <v>1.3242156421747848E-4</v>
      </c>
    </row>
    <row r="193" spans="1:17" x14ac:dyDescent="0.55000000000000004">
      <c r="A193" s="327" t="s">
        <v>221</v>
      </c>
      <c r="B193" s="157">
        <v>503</v>
      </c>
      <c r="C193" s="193">
        <v>7.7974462200988085E-4</v>
      </c>
      <c r="D193" s="157">
        <v>184</v>
      </c>
      <c r="E193" s="193">
        <v>1.5484696239070246E-3</v>
      </c>
      <c r="F193" s="157">
        <v>86</v>
      </c>
      <c r="G193" s="193">
        <v>9.4679246529345059E-4</v>
      </c>
      <c r="H193" s="157">
        <v>47</v>
      </c>
      <c r="I193" s="193">
        <v>5.4022367558993571E-4</v>
      </c>
      <c r="J193" s="157">
        <v>50</v>
      </c>
      <c r="K193" s="193">
        <v>3.7760642837183659E-4</v>
      </c>
      <c r="L193" s="157">
        <v>73</v>
      </c>
      <c r="M193" s="193">
        <v>6.0276280045248496E-4</v>
      </c>
      <c r="N193" s="157">
        <v>63</v>
      </c>
      <c r="O193" s="181">
        <v>6.64003625670591E-4</v>
      </c>
      <c r="P193" s="168">
        <v>78502</v>
      </c>
      <c r="Q193" s="181">
        <v>1.317201930334579E-3</v>
      </c>
    </row>
    <row r="194" spans="1:17" x14ac:dyDescent="0.55000000000000004">
      <c r="A194" s="113" t="s">
        <v>222</v>
      </c>
      <c r="B194" s="158">
        <v>6</v>
      </c>
      <c r="C194" s="196">
        <v>9.301128691966771E-6</v>
      </c>
      <c r="D194" s="158">
        <v>1</v>
      </c>
      <c r="E194" s="196">
        <v>8.4155957821033936E-6</v>
      </c>
      <c r="F194" s="158">
        <v>1</v>
      </c>
      <c r="G194" s="196">
        <v>1.1009214712714541E-5</v>
      </c>
      <c r="H194" s="158">
        <v>0</v>
      </c>
      <c r="I194" s="196">
        <v>0</v>
      </c>
      <c r="J194" s="158">
        <v>3</v>
      </c>
      <c r="K194" s="196">
        <v>2.2656385702310197E-5</v>
      </c>
      <c r="L194" s="158">
        <v>0</v>
      </c>
      <c r="M194" s="196">
        <v>0</v>
      </c>
      <c r="N194" s="158">
        <v>0</v>
      </c>
      <c r="O194" s="175">
        <v>0</v>
      </c>
      <c r="P194" s="167">
        <v>2149</v>
      </c>
      <c r="Q194" s="175">
        <v>3.6058532881824793E-5</v>
      </c>
    </row>
    <row r="195" spans="1:17" x14ac:dyDescent="0.55000000000000004">
      <c r="A195" s="327" t="s">
        <v>223</v>
      </c>
      <c r="B195" s="157">
        <v>607</v>
      </c>
      <c r="C195" s="193">
        <v>9.4096418600397153E-4</v>
      </c>
      <c r="D195" s="157">
        <v>143</v>
      </c>
      <c r="E195" s="193">
        <v>1.2034301968407853E-3</v>
      </c>
      <c r="F195" s="157">
        <v>104</v>
      </c>
      <c r="G195" s="193">
        <v>1.1449583301223125E-3</v>
      </c>
      <c r="H195" s="157">
        <v>62</v>
      </c>
      <c r="I195" s="193">
        <v>7.126354869484259E-4</v>
      </c>
      <c r="J195" s="157">
        <v>76</v>
      </c>
      <c r="K195" s="193">
        <v>5.7396177112519159E-4</v>
      </c>
      <c r="L195" s="157">
        <v>130</v>
      </c>
      <c r="M195" s="193">
        <v>1.0734132062852472E-3</v>
      </c>
      <c r="N195" s="157">
        <v>91</v>
      </c>
      <c r="O195" s="181">
        <v>9.5911634819085363E-4</v>
      </c>
      <c r="P195" s="168">
        <v>66174</v>
      </c>
      <c r="Q195" s="181">
        <v>1.110347768693287E-3</v>
      </c>
    </row>
    <row r="196" spans="1:17" x14ac:dyDescent="0.55000000000000004">
      <c r="A196" s="113" t="s">
        <v>224</v>
      </c>
      <c r="B196" s="158">
        <v>265</v>
      </c>
      <c r="C196" s="196">
        <v>4.1079985056186567E-4</v>
      </c>
      <c r="D196" s="158">
        <v>76</v>
      </c>
      <c r="E196" s="196">
        <v>6.39585279439858E-4</v>
      </c>
      <c r="F196" s="158">
        <v>33</v>
      </c>
      <c r="G196" s="196">
        <v>3.6330408551957986E-4</v>
      </c>
      <c r="H196" s="158">
        <v>17</v>
      </c>
      <c r="I196" s="196">
        <v>1.9540005287295548E-4</v>
      </c>
      <c r="J196" s="158">
        <v>76</v>
      </c>
      <c r="K196" s="196">
        <v>5.7396177112519159E-4</v>
      </c>
      <c r="L196" s="158">
        <v>26</v>
      </c>
      <c r="M196" s="196">
        <v>2.1468264125704944E-4</v>
      </c>
      <c r="N196" s="158">
        <v>36</v>
      </c>
      <c r="O196" s="175">
        <v>3.7943064324033767E-4</v>
      </c>
      <c r="P196" s="167">
        <v>73719</v>
      </c>
      <c r="Q196" s="175">
        <v>1.2369469453304988E-3</v>
      </c>
    </row>
    <row r="197" spans="1:17" x14ac:dyDescent="0.55000000000000004">
      <c r="A197" s="327" t="s">
        <v>225</v>
      </c>
      <c r="B197" s="157">
        <v>95</v>
      </c>
      <c r="C197" s="193">
        <v>1.4726787095614054E-4</v>
      </c>
      <c r="D197" s="157">
        <v>30</v>
      </c>
      <c r="E197" s="193">
        <v>2.5246787346310179E-4</v>
      </c>
      <c r="F197" s="157">
        <v>14</v>
      </c>
      <c r="G197" s="193">
        <v>1.541290059780036E-4</v>
      </c>
      <c r="H197" s="157">
        <v>5</v>
      </c>
      <c r="I197" s="193">
        <v>5.7470603786163377E-5</v>
      </c>
      <c r="J197" s="157">
        <v>13</v>
      </c>
      <c r="K197" s="193">
        <v>9.8177671376677511E-5</v>
      </c>
      <c r="L197" s="157">
        <v>12</v>
      </c>
      <c r="M197" s="193">
        <v>9.9084295964792051E-5</v>
      </c>
      <c r="N197" s="157">
        <v>21</v>
      </c>
      <c r="O197" s="181">
        <v>2.21334541890197E-4</v>
      </c>
      <c r="P197" s="168">
        <v>29472</v>
      </c>
      <c r="Q197" s="181">
        <v>4.9451702237931149E-4</v>
      </c>
    </row>
    <row r="198" spans="1:17" x14ac:dyDescent="0.55000000000000004">
      <c r="A198" s="113" t="s">
        <v>54</v>
      </c>
      <c r="B198" s="158">
        <v>790</v>
      </c>
      <c r="C198" s="196">
        <v>1.224648611108958E-3</v>
      </c>
      <c r="D198" s="158">
        <v>74</v>
      </c>
      <c r="E198" s="196">
        <v>6.2275408787565119E-4</v>
      </c>
      <c r="F198" s="158">
        <v>68</v>
      </c>
      <c r="G198" s="196">
        <v>7.4862660046458882E-4</v>
      </c>
      <c r="H198" s="158">
        <v>97</v>
      </c>
      <c r="I198" s="196">
        <v>1.1149297134515695E-3</v>
      </c>
      <c r="J198" s="158">
        <v>177</v>
      </c>
      <c r="K198" s="196">
        <v>1.3367267564363015E-3</v>
      </c>
      <c r="L198" s="158">
        <v>87</v>
      </c>
      <c r="M198" s="196">
        <v>7.1836114574474238E-4</v>
      </c>
      <c r="N198" s="158">
        <v>287</v>
      </c>
      <c r="O198" s="175">
        <v>3.0249054058326921E-3</v>
      </c>
      <c r="P198" s="167">
        <v>63443</v>
      </c>
      <c r="Q198" s="175">
        <v>1.0645237327229458E-3</v>
      </c>
    </row>
    <row r="199" spans="1:17" x14ac:dyDescent="0.55000000000000004">
      <c r="A199" s="327" t="s">
        <v>226</v>
      </c>
      <c r="B199" s="157">
        <v>148</v>
      </c>
      <c r="C199" s="193">
        <v>2.2942784106851367E-4</v>
      </c>
      <c r="D199" s="157">
        <v>70</v>
      </c>
      <c r="E199" s="193">
        <v>5.8909170474723759E-4</v>
      </c>
      <c r="F199" s="157">
        <v>24</v>
      </c>
      <c r="G199" s="193">
        <v>2.6422115310514903E-4</v>
      </c>
      <c r="H199" s="157">
        <v>8</v>
      </c>
      <c r="I199" s="193">
        <v>9.1952966057861409E-5</v>
      </c>
      <c r="J199" s="157">
        <v>20</v>
      </c>
      <c r="K199" s="193">
        <v>1.5104257134873465E-4</v>
      </c>
      <c r="L199" s="157">
        <v>7</v>
      </c>
      <c r="M199" s="193">
        <v>5.7799172646128696E-5</v>
      </c>
      <c r="N199" s="157">
        <v>21</v>
      </c>
      <c r="O199" s="181">
        <v>2.21334541890197E-4</v>
      </c>
      <c r="P199" s="168">
        <v>32335</v>
      </c>
      <c r="Q199" s="181">
        <v>5.4255591472024422E-4</v>
      </c>
    </row>
    <row r="200" spans="1:17" x14ac:dyDescent="0.55000000000000004">
      <c r="A200" s="113" t="s">
        <v>227</v>
      </c>
      <c r="B200" s="158">
        <v>638</v>
      </c>
      <c r="C200" s="196">
        <v>9.890200175791332E-4</v>
      </c>
      <c r="D200" s="158">
        <v>208</v>
      </c>
      <c r="E200" s="196">
        <v>1.750443922677506E-3</v>
      </c>
      <c r="F200" s="158">
        <v>71</v>
      </c>
      <c r="G200" s="196">
        <v>7.816542446027325E-4</v>
      </c>
      <c r="H200" s="158">
        <v>50</v>
      </c>
      <c r="I200" s="196">
        <v>5.7470603786163377E-4</v>
      </c>
      <c r="J200" s="158">
        <v>182</v>
      </c>
      <c r="K200" s="196">
        <v>1.3744873992734851E-3</v>
      </c>
      <c r="L200" s="158">
        <v>63</v>
      </c>
      <c r="M200" s="196">
        <v>5.2019255381515828E-4</v>
      </c>
      <c r="N200" s="158">
        <v>65</v>
      </c>
      <c r="O200" s="175">
        <v>6.850831058506097E-4</v>
      </c>
      <c r="P200" s="167">
        <v>65697</v>
      </c>
      <c r="Q200" s="175">
        <v>1.1023440831722864E-3</v>
      </c>
    </row>
    <row r="201" spans="1:17" x14ac:dyDescent="0.55000000000000004">
      <c r="A201" s="327" t="s">
        <v>228</v>
      </c>
      <c r="B201" s="157">
        <v>27</v>
      </c>
      <c r="C201" s="193">
        <v>4.1855079113850465E-5</v>
      </c>
      <c r="D201" s="157">
        <v>14</v>
      </c>
      <c r="E201" s="193">
        <v>1.1781834094944751E-4</v>
      </c>
      <c r="F201" s="157">
        <v>3</v>
      </c>
      <c r="G201" s="193">
        <v>3.3027644138143629E-5</v>
      </c>
      <c r="H201" s="157">
        <v>0</v>
      </c>
      <c r="I201" s="193">
        <v>0</v>
      </c>
      <c r="J201" s="157">
        <v>1</v>
      </c>
      <c r="K201" s="193">
        <v>7.5521285674367319E-6</v>
      </c>
      <c r="L201" s="157">
        <v>6</v>
      </c>
      <c r="M201" s="193">
        <v>4.9542147982396025E-5</v>
      </c>
      <c r="N201" s="157">
        <v>5</v>
      </c>
      <c r="O201" s="181">
        <v>5.2698700450046905E-5</v>
      </c>
      <c r="P201" s="168">
        <v>7356</v>
      </c>
      <c r="Q201" s="181">
        <v>1.234279050156832E-4</v>
      </c>
    </row>
    <row r="202" spans="1:17" x14ac:dyDescent="0.55000000000000004">
      <c r="A202" s="113" t="s">
        <v>53</v>
      </c>
      <c r="B202" s="158">
        <v>4034</v>
      </c>
      <c r="C202" s="196">
        <v>6.253458857232325E-3</v>
      </c>
      <c r="D202" s="158">
        <v>1031</v>
      </c>
      <c r="E202" s="196">
        <v>8.676479251348599E-3</v>
      </c>
      <c r="F202" s="158">
        <v>635</v>
      </c>
      <c r="G202" s="196">
        <v>6.9908513425737343E-3</v>
      </c>
      <c r="H202" s="158">
        <v>314</v>
      </c>
      <c r="I202" s="196">
        <v>3.60915391777106E-3</v>
      </c>
      <c r="J202" s="158">
        <v>800</v>
      </c>
      <c r="K202" s="196">
        <v>6.0417028539493855E-3</v>
      </c>
      <c r="L202" s="158">
        <v>711</v>
      </c>
      <c r="M202" s="196">
        <v>5.8707445359139285E-3</v>
      </c>
      <c r="N202" s="158">
        <v>537</v>
      </c>
      <c r="O202" s="175">
        <v>5.6598404283350369E-3</v>
      </c>
      <c r="P202" s="167">
        <v>507465</v>
      </c>
      <c r="Q202" s="175">
        <v>8.5148643038041975E-3</v>
      </c>
    </row>
    <row r="203" spans="1:17" x14ac:dyDescent="0.55000000000000004">
      <c r="A203" s="327" t="s">
        <v>229</v>
      </c>
      <c r="B203" s="157">
        <v>8</v>
      </c>
      <c r="C203" s="193">
        <v>1.240150492262236E-5</v>
      </c>
      <c r="D203" s="157">
        <v>0</v>
      </c>
      <c r="E203" s="193">
        <v>0</v>
      </c>
      <c r="F203" s="157">
        <v>1</v>
      </c>
      <c r="G203" s="193">
        <v>1.1009214712714541E-5</v>
      </c>
      <c r="H203" s="157">
        <v>1</v>
      </c>
      <c r="I203" s="193">
        <v>1.1494120757232676E-5</v>
      </c>
      <c r="J203" s="157">
        <v>1</v>
      </c>
      <c r="K203" s="193">
        <v>7.5521285674367319E-6</v>
      </c>
      <c r="L203" s="157">
        <v>3</v>
      </c>
      <c r="M203" s="193">
        <v>2.4771073991198013E-5</v>
      </c>
      <c r="N203" s="157">
        <v>2</v>
      </c>
      <c r="O203" s="181">
        <v>2.1079480180018759E-5</v>
      </c>
      <c r="P203" s="168">
        <v>2981</v>
      </c>
      <c r="Q203" s="181">
        <v>5.0018839702521967E-5</v>
      </c>
    </row>
    <row r="204" spans="1:17" x14ac:dyDescent="0.55000000000000004">
      <c r="A204" s="113" t="s">
        <v>230</v>
      </c>
      <c r="B204" s="158">
        <v>743</v>
      </c>
      <c r="C204" s="196">
        <v>1.1517897696885517E-3</v>
      </c>
      <c r="D204" s="158">
        <v>249</v>
      </c>
      <c r="E204" s="196">
        <v>2.0954833497437452E-3</v>
      </c>
      <c r="F204" s="158">
        <v>104</v>
      </c>
      <c r="G204" s="196">
        <v>1.1449583301223125E-3</v>
      </c>
      <c r="H204" s="158">
        <v>22</v>
      </c>
      <c r="I204" s="196">
        <v>2.5287065665911888E-4</v>
      </c>
      <c r="J204" s="158">
        <v>133</v>
      </c>
      <c r="K204" s="196">
        <v>1.0044330994690854E-3</v>
      </c>
      <c r="L204" s="158">
        <v>106</v>
      </c>
      <c r="M204" s="196">
        <v>8.7524461435566309E-4</v>
      </c>
      <c r="N204" s="158">
        <v>131</v>
      </c>
      <c r="O204" s="175">
        <v>1.3807059517912288E-3</v>
      </c>
      <c r="P204" s="167">
        <v>148661</v>
      </c>
      <c r="Q204" s="175">
        <v>2.4944148705188253E-3</v>
      </c>
    </row>
    <row r="205" spans="1:17" x14ac:dyDescent="0.55000000000000004">
      <c r="A205" s="327" t="s">
        <v>231</v>
      </c>
      <c r="B205" s="157">
        <v>111</v>
      </c>
      <c r="C205" s="193">
        <v>1.7207088080138525E-4</v>
      </c>
      <c r="D205" s="157">
        <v>32</v>
      </c>
      <c r="E205" s="193">
        <v>2.692990650273086E-4</v>
      </c>
      <c r="F205" s="157">
        <v>16</v>
      </c>
      <c r="G205" s="193">
        <v>1.7614743540343266E-4</v>
      </c>
      <c r="H205" s="157">
        <v>6</v>
      </c>
      <c r="I205" s="193">
        <v>6.896472454339605E-5</v>
      </c>
      <c r="J205" s="157">
        <v>9</v>
      </c>
      <c r="K205" s="193">
        <v>6.7969157106930587E-5</v>
      </c>
      <c r="L205" s="157">
        <v>43</v>
      </c>
      <c r="M205" s="193">
        <v>3.5505206054050481E-4</v>
      </c>
      <c r="N205" s="157">
        <v>5</v>
      </c>
      <c r="O205" s="181">
        <v>5.2698700450046905E-5</v>
      </c>
      <c r="P205" s="168">
        <v>34105</v>
      </c>
      <c r="Q205" s="181">
        <v>5.7225512514408317E-4</v>
      </c>
    </row>
    <row r="206" spans="1:17" x14ac:dyDescent="0.55000000000000004">
      <c r="A206" s="113" t="s">
        <v>232</v>
      </c>
      <c r="B206" s="158">
        <v>13</v>
      </c>
      <c r="C206" s="196">
        <v>2.0152445499261335E-5</v>
      </c>
      <c r="D206" s="158">
        <v>5</v>
      </c>
      <c r="E206" s="196">
        <v>4.2077978910516968E-5</v>
      </c>
      <c r="F206" s="158">
        <v>0</v>
      </c>
      <c r="G206" s="196">
        <v>0</v>
      </c>
      <c r="H206" s="158">
        <v>1</v>
      </c>
      <c r="I206" s="196">
        <v>1.1494120757232676E-5</v>
      </c>
      <c r="J206" s="158">
        <v>5</v>
      </c>
      <c r="K206" s="196">
        <v>3.7760642837183662E-5</v>
      </c>
      <c r="L206" s="158">
        <v>1</v>
      </c>
      <c r="M206" s="196">
        <v>8.2570246637326709E-6</v>
      </c>
      <c r="N206" s="158">
        <v>1</v>
      </c>
      <c r="O206" s="175">
        <v>1.053974009000938E-5</v>
      </c>
      <c r="P206" s="167">
        <v>13145</v>
      </c>
      <c r="Q206" s="175">
        <v>2.2056278023805813E-4</v>
      </c>
    </row>
    <row r="207" spans="1:17" x14ac:dyDescent="0.55000000000000004">
      <c r="A207" s="327" t="s">
        <v>233</v>
      </c>
      <c r="B207" s="157">
        <v>14</v>
      </c>
      <c r="C207" s="193">
        <v>2.1702633614589131E-5</v>
      </c>
      <c r="D207" s="157">
        <v>6</v>
      </c>
      <c r="E207" s="193">
        <v>5.0493574692620362E-5</v>
      </c>
      <c r="F207" s="157">
        <v>0</v>
      </c>
      <c r="G207" s="193">
        <v>0</v>
      </c>
      <c r="H207" s="157">
        <v>1</v>
      </c>
      <c r="I207" s="193">
        <v>1.1494120757232676E-5</v>
      </c>
      <c r="J207" s="157">
        <v>6</v>
      </c>
      <c r="K207" s="193">
        <v>4.5312771404620393E-5</v>
      </c>
      <c r="L207" s="157">
        <v>0</v>
      </c>
      <c r="M207" s="193">
        <v>0</v>
      </c>
      <c r="N207" s="157">
        <v>2</v>
      </c>
      <c r="O207" s="181">
        <v>2.1079480180018759E-5</v>
      </c>
      <c r="P207" s="168">
        <v>5091</v>
      </c>
      <c r="Q207" s="181">
        <v>8.542298320212659E-5</v>
      </c>
    </row>
    <row r="208" spans="1:17" x14ac:dyDescent="0.55000000000000004">
      <c r="A208" s="113" t="s">
        <v>234</v>
      </c>
      <c r="B208" s="158">
        <v>228</v>
      </c>
      <c r="C208" s="196">
        <v>3.5344289029473727E-4</v>
      </c>
      <c r="D208" s="158">
        <v>45</v>
      </c>
      <c r="E208" s="196">
        <v>3.7870181019465275E-4</v>
      </c>
      <c r="F208" s="158">
        <v>21</v>
      </c>
      <c r="G208" s="196">
        <v>2.3119350896700538E-4</v>
      </c>
      <c r="H208" s="158">
        <v>10</v>
      </c>
      <c r="I208" s="196">
        <v>1.1494120757232675E-4</v>
      </c>
      <c r="J208" s="158">
        <v>90</v>
      </c>
      <c r="K208" s="196">
        <v>6.7969157106930584E-4</v>
      </c>
      <c r="L208" s="158">
        <v>31</v>
      </c>
      <c r="M208" s="196">
        <v>2.5596776457571281E-4</v>
      </c>
      <c r="N208" s="158">
        <v>31</v>
      </c>
      <c r="O208" s="175">
        <v>3.267319427902908E-4</v>
      </c>
      <c r="P208" s="167">
        <v>48070</v>
      </c>
      <c r="Q208" s="175">
        <v>8.0657686162369376E-4</v>
      </c>
    </row>
    <row r="209" spans="1:17" x14ac:dyDescent="0.55000000000000004">
      <c r="A209" s="327" t="s">
        <v>235</v>
      </c>
      <c r="B209" s="157">
        <v>207</v>
      </c>
      <c r="C209" s="193">
        <v>3.2088893987285356E-4</v>
      </c>
      <c r="D209" s="157">
        <v>38</v>
      </c>
      <c r="E209" s="193">
        <v>3.19792639719929E-4</v>
      </c>
      <c r="F209" s="157">
        <v>13</v>
      </c>
      <c r="G209" s="193">
        <v>1.4311979126528906E-4</v>
      </c>
      <c r="H209" s="157">
        <v>27</v>
      </c>
      <c r="I209" s="193">
        <v>3.1034126044528226E-4</v>
      </c>
      <c r="J209" s="157">
        <v>66</v>
      </c>
      <c r="K209" s="193">
        <v>4.9844048545082435E-4</v>
      </c>
      <c r="L209" s="157">
        <v>23</v>
      </c>
      <c r="M209" s="193">
        <v>1.8991156726585142E-4</v>
      </c>
      <c r="N209" s="157">
        <v>38</v>
      </c>
      <c r="O209" s="181">
        <v>4.0051012342035648E-4</v>
      </c>
      <c r="P209" s="168">
        <v>97217</v>
      </c>
      <c r="Q209" s="181">
        <v>1.6312249377256217E-3</v>
      </c>
    </row>
    <row r="210" spans="1:17" x14ac:dyDescent="0.55000000000000004">
      <c r="A210" s="113" t="s">
        <v>236</v>
      </c>
      <c r="B210" s="158">
        <v>51</v>
      </c>
      <c r="C210" s="196">
        <v>7.9059593881717542E-5</v>
      </c>
      <c r="D210" s="158">
        <v>8</v>
      </c>
      <c r="E210" s="196">
        <v>6.7324766256827149E-5</v>
      </c>
      <c r="F210" s="158">
        <v>5</v>
      </c>
      <c r="G210" s="196">
        <v>5.5046073563572708E-5</v>
      </c>
      <c r="H210" s="158">
        <v>7</v>
      </c>
      <c r="I210" s="196">
        <v>8.0458845300628723E-5</v>
      </c>
      <c r="J210" s="158">
        <v>14</v>
      </c>
      <c r="K210" s="196">
        <v>1.0572979994411425E-4</v>
      </c>
      <c r="L210" s="158">
        <v>6</v>
      </c>
      <c r="M210" s="196">
        <v>4.9542147982396025E-5</v>
      </c>
      <c r="N210" s="158">
        <v>11</v>
      </c>
      <c r="O210" s="175">
        <v>1.1593714099010319E-4</v>
      </c>
      <c r="P210" s="167">
        <v>4971</v>
      </c>
      <c r="Q210" s="175">
        <v>8.3409477410679878E-5</v>
      </c>
    </row>
    <row r="211" spans="1:17" x14ac:dyDescent="0.55000000000000004">
      <c r="A211" s="327" t="s">
        <v>237</v>
      </c>
      <c r="B211" s="157">
        <v>207</v>
      </c>
      <c r="C211" s="193">
        <v>3.2088893987285356E-4</v>
      </c>
      <c r="D211" s="157">
        <v>51</v>
      </c>
      <c r="E211" s="193">
        <v>4.2919538488727309E-4</v>
      </c>
      <c r="F211" s="157">
        <v>34</v>
      </c>
      <c r="G211" s="193">
        <v>3.7431330023229441E-4</v>
      </c>
      <c r="H211" s="157">
        <v>17</v>
      </c>
      <c r="I211" s="193">
        <v>1.9540005287295548E-4</v>
      </c>
      <c r="J211" s="157">
        <v>25</v>
      </c>
      <c r="K211" s="193">
        <v>1.888032141859183E-4</v>
      </c>
      <c r="L211" s="157">
        <v>49</v>
      </c>
      <c r="M211" s="193">
        <v>4.0459420852290086E-4</v>
      </c>
      <c r="N211" s="157">
        <v>31</v>
      </c>
      <c r="O211" s="181">
        <v>3.267319427902908E-4</v>
      </c>
      <c r="P211" s="168">
        <v>20278</v>
      </c>
      <c r="Q211" s="181">
        <v>3.4024892032463619E-4</v>
      </c>
    </row>
    <row r="212" spans="1:17" x14ac:dyDescent="0.55000000000000004">
      <c r="A212" s="113" t="s">
        <v>238</v>
      </c>
      <c r="B212" s="158">
        <v>26</v>
      </c>
      <c r="C212" s="196">
        <v>4.0304890998522669E-5</v>
      </c>
      <c r="D212" s="158">
        <v>9</v>
      </c>
      <c r="E212" s="196">
        <v>7.5740362038930549E-5</v>
      </c>
      <c r="F212" s="158">
        <v>2</v>
      </c>
      <c r="G212" s="196">
        <v>2.2018429425429083E-5</v>
      </c>
      <c r="H212" s="158">
        <v>3</v>
      </c>
      <c r="I212" s="196">
        <v>3.4482362271698025E-5</v>
      </c>
      <c r="J212" s="158">
        <v>4</v>
      </c>
      <c r="K212" s="196">
        <v>3.0208514269746928E-5</v>
      </c>
      <c r="L212" s="158">
        <v>2</v>
      </c>
      <c r="M212" s="196">
        <v>1.6514049327465342E-5</v>
      </c>
      <c r="N212" s="158">
        <v>5</v>
      </c>
      <c r="O212" s="175">
        <v>5.2698700450046905E-5</v>
      </c>
      <c r="P212" s="167">
        <v>2991</v>
      </c>
      <c r="Q212" s="175">
        <v>5.0186631851809193E-5</v>
      </c>
    </row>
    <row r="213" spans="1:17" x14ac:dyDescent="0.55000000000000004">
      <c r="A213" s="327" t="s">
        <v>239</v>
      </c>
      <c r="B213" s="157">
        <v>8</v>
      </c>
      <c r="C213" s="193">
        <v>1.240150492262236E-5</v>
      </c>
      <c r="D213" s="157">
        <v>1</v>
      </c>
      <c r="E213" s="193">
        <v>8.4155957821033936E-6</v>
      </c>
      <c r="F213" s="157">
        <v>3</v>
      </c>
      <c r="G213" s="193">
        <v>3.3027644138143629E-5</v>
      </c>
      <c r="H213" s="157">
        <v>1</v>
      </c>
      <c r="I213" s="193">
        <v>1.1494120757232676E-5</v>
      </c>
      <c r="J213" s="157">
        <v>2</v>
      </c>
      <c r="K213" s="193">
        <v>1.5104257134873464E-5</v>
      </c>
      <c r="L213" s="157">
        <v>0</v>
      </c>
      <c r="M213" s="193">
        <v>0</v>
      </c>
      <c r="N213" s="157">
        <v>0</v>
      </c>
      <c r="O213" s="181">
        <v>0</v>
      </c>
      <c r="P213" s="168">
        <v>3207</v>
      </c>
      <c r="Q213" s="181">
        <v>5.381094227641327E-5</v>
      </c>
    </row>
    <row r="214" spans="1:17" x14ac:dyDescent="0.55000000000000004">
      <c r="A214" s="113" t="s">
        <v>240</v>
      </c>
      <c r="B214" s="158">
        <v>1038</v>
      </c>
      <c r="C214" s="196">
        <v>1.6090952637102512E-3</v>
      </c>
      <c r="D214" s="158">
        <v>321</v>
      </c>
      <c r="E214" s="196">
        <v>2.7014062460551896E-3</v>
      </c>
      <c r="F214" s="158">
        <v>234</v>
      </c>
      <c r="G214" s="196">
        <v>2.5761562427752027E-3</v>
      </c>
      <c r="H214" s="158">
        <v>62</v>
      </c>
      <c r="I214" s="196">
        <v>7.126354869484259E-4</v>
      </c>
      <c r="J214" s="158">
        <v>92</v>
      </c>
      <c r="K214" s="196">
        <v>6.947958282041794E-4</v>
      </c>
      <c r="L214" s="158">
        <v>201</v>
      </c>
      <c r="M214" s="196">
        <v>1.6596619574102667E-3</v>
      </c>
      <c r="N214" s="158">
        <v>130</v>
      </c>
      <c r="O214" s="175">
        <v>1.3701662117012194E-3</v>
      </c>
      <c r="P214" s="167">
        <v>82985</v>
      </c>
      <c r="Q214" s="175">
        <v>1.3924231508600422E-3</v>
      </c>
    </row>
    <row r="215" spans="1:17" x14ac:dyDescent="0.55000000000000004">
      <c r="A215" s="327" t="s">
        <v>241</v>
      </c>
      <c r="B215" s="157">
        <v>8</v>
      </c>
      <c r="C215" s="193">
        <v>1.240150492262236E-5</v>
      </c>
      <c r="D215" s="157">
        <v>2</v>
      </c>
      <c r="E215" s="193">
        <v>1.6831191564206787E-5</v>
      </c>
      <c r="F215" s="157">
        <v>1</v>
      </c>
      <c r="G215" s="193">
        <v>1.1009214712714541E-5</v>
      </c>
      <c r="H215" s="157">
        <v>0</v>
      </c>
      <c r="I215" s="193">
        <v>0</v>
      </c>
      <c r="J215" s="157">
        <v>1</v>
      </c>
      <c r="K215" s="193">
        <v>7.5521285674367319E-6</v>
      </c>
      <c r="L215" s="157">
        <v>3</v>
      </c>
      <c r="M215" s="193">
        <v>2.4771073991198013E-5</v>
      </c>
      <c r="N215" s="157">
        <v>1</v>
      </c>
      <c r="O215" s="181">
        <v>1.053974009000938E-5</v>
      </c>
      <c r="P215" s="168">
        <v>3446</v>
      </c>
      <c r="Q215" s="181">
        <v>5.782117464437796E-5</v>
      </c>
    </row>
    <row r="216" spans="1:17" x14ac:dyDescent="0.55000000000000004">
      <c r="A216" s="113" t="s">
        <v>242</v>
      </c>
      <c r="B216" s="158">
        <v>63</v>
      </c>
      <c r="C216" s="196">
        <v>9.7661851265651081E-5</v>
      </c>
      <c r="D216" s="158">
        <v>22</v>
      </c>
      <c r="E216" s="196">
        <v>1.8514310720627467E-4</v>
      </c>
      <c r="F216" s="158">
        <v>13</v>
      </c>
      <c r="G216" s="196">
        <v>1.4311979126528906E-4</v>
      </c>
      <c r="H216" s="158">
        <v>5</v>
      </c>
      <c r="I216" s="196">
        <v>5.7470603786163377E-5</v>
      </c>
      <c r="J216" s="158">
        <v>4</v>
      </c>
      <c r="K216" s="196">
        <v>3.0208514269746928E-5</v>
      </c>
      <c r="L216" s="158">
        <v>16</v>
      </c>
      <c r="M216" s="196">
        <v>1.3211239461972273E-4</v>
      </c>
      <c r="N216" s="158">
        <v>3</v>
      </c>
      <c r="O216" s="175">
        <v>3.1619220270028139E-5</v>
      </c>
      <c r="P216" s="167">
        <v>6814</v>
      </c>
      <c r="Q216" s="175">
        <v>1.1433357052431557E-4</v>
      </c>
    </row>
    <row r="217" spans="1:17" x14ac:dyDescent="0.55000000000000004">
      <c r="A217" s="327" t="s">
        <v>243</v>
      </c>
      <c r="B217" s="157">
        <v>1054</v>
      </c>
      <c r="C217" s="193">
        <v>1.6338982735554959E-3</v>
      </c>
      <c r="D217" s="157">
        <v>277</v>
      </c>
      <c r="E217" s="193">
        <v>2.3311200316426402E-3</v>
      </c>
      <c r="F217" s="157">
        <v>70</v>
      </c>
      <c r="G217" s="193">
        <v>7.706450298900179E-4</v>
      </c>
      <c r="H217" s="157">
        <v>105</v>
      </c>
      <c r="I217" s="193">
        <v>1.206882679509431E-3</v>
      </c>
      <c r="J217" s="157">
        <v>315</v>
      </c>
      <c r="K217" s="193">
        <v>2.3789204987425708E-3</v>
      </c>
      <c r="L217" s="157">
        <v>134</v>
      </c>
      <c r="M217" s="193">
        <v>1.1064413049401778E-3</v>
      </c>
      <c r="N217" s="157">
        <v>152</v>
      </c>
      <c r="O217" s="181">
        <v>1.6020404936814259E-3</v>
      </c>
      <c r="P217" s="168">
        <v>166179</v>
      </c>
      <c r="Q217" s="181">
        <v>2.7883531576401873E-3</v>
      </c>
    </row>
    <row r="218" spans="1:17" x14ac:dyDescent="0.55000000000000004">
      <c r="A218" s="113" t="s">
        <v>244</v>
      </c>
      <c r="B218" s="158">
        <v>14</v>
      </c>
      <c r="C218" s="196">
        <v>2.1702633614589131E-5</v>
      </c>
      <c r="D218" s="158">
        <v>7</v>
      </c>
      <c r="E218" s="196">
        <v>5.8909170474723755E-5</v>
      </c>
      <c r="F218" s="158">
        <v>7</v>
      </c>
      <c r="G218" s="196">
        <v>7.7064502989001801E-5</v>
      </c>
      <c r="H218" s="158">
        <v>0</v>
      </c>
      <c r="I218" s="196">
        <v>0</v>
      </c>
      <c r="J218" s="158">
        <v>0</v>
      </c>
      <c r="K218" s="196">
        <v>0</v>
      </c>
      <c r="L218" s="158">
        <v>1</v>
      </c>
      <c r="M218" s="196">
        <v>8.2570246637326709E-6</v>
      </c>
      <c r="N218" s="158">
        <v>2</v>
      </c>
      <c r="O218" s="175">
        <v>2.1079480180018759E-5</v>
      </c>
      <c r="P218" s="167">
        <v>6527</v>
      </c>
      <c r="Q218" s="175">
        <v>1.0951793583977219E-4</v>
      </c>
    </row>
    <row r="219" spans="1:17" x14ac:dyDescent="0.55000000000000004">
      <c r="A219" s="327" t="s">
        <v>245</v>
      </c>
      <c r="B219" s="157">
        <v>240</v>
      </c>
      <c r="C219" s="193">
        <v>3.7204514767867083E-4</v>
      </c>
      <c r="D219" s="157">
        <v>48</v>
      </c>
      <c r="E219" s="193">
        <v>4.0394859754096289E-4</v>
      </c>
      <c r="F219" s="157">
        <v>46</v>
      </c>
      <c r="G219" s="193">
        <v>5.0642387678486898E-4</v>
      </c>
      <c r="H219" s="157">
        <v>22</v>
      </c>
      <c r="I219" s="193">
        <v>2.5287065665911888E-4</v>
      </c>
      <c r="J219" s="157">
        <v>30</v>
      </c>
      <c r="K219" s="193">
        <v>2.2656385702310197E-4</v>
      </c>
      <c r="L219" s="157">
        <v>66</v>
      </c>
      <c r="M219" s="193">
        <v>5.4496362780635625E-4</v>
      </c>
      <c r="N219" s="157">
        <v>28</v>
      </c>
      <c r="O219" s="181">
        <v>2.9511272252026263E-4</v>
      </c>
      <c r="P219" s="168">
        <v>21092</v>
      </c>
      <c r="Q219" s="181">
        <v>3.5390720127661634E-4</v>
      </c>
    </row>
    <row r="220" spans="1:17" x14ac:dyDescent="0.55000000000000004">
      <c r="A220" s="113" t="s">
        <v>246</v>
      </c>
      <c r="B220" s="158">
        <v>12</v>
      </c>
      <c r="C220" s="196">
        <v>1.8602257383933542E-5</v>
      </c>
      <c r="D220" s="158">
        <v>2</v>
      </c>
      <c r="E220" s="196">
        <v>1.6831191564206787E-5</v>
      </c>
      <c r="F220" s="158">
        <v>1</v>
      </c>
      <c r="G220" s="196">
        <v>1.1009214712714541E-5</v>
      </c>
      <c r="H220" s="158">
        <v>0</v>
      </c>
      <c r="I220" s="196">
        <v>0</v>
      </c>
      <c r="J220" s="158">
        <v>5</v>
      </c>
      <c r="K220" s="196">
        <v>3.7760642837183662E-5</v>
      </c>
      <c r="L220" s="158">
        <v>4</v>
      </c>
      <c r="M220" s="196">
        <v>3.3028098654930684E-5</v>
      </c>
      <c r="N220" s="158">
        <v>0</v>
      </c>
      <c r="O220" s="175">
        <v>0</v>
      </c>
      <c r="P220" s="167">
        <v>3375</v>
      </c>
      <c r="Q220" s="175">
        <v>5.6629850384438664E-5</v>
      </c>
    </row>
    <row r="221" spans="1:17" x14ac:dyDescent="0.55000000000000004">
      <c r="A221" s="327" t="s">
        <v>247</v>
      </c>
      <c r="B221" s="157">
        <v>175</v>
      </c>
      <c r="C221" s="193">
        <v>2.7128292018236414E-4</v>
      </c>
      <c r="D221" s="157">
        <v>6</v>
      </c>
      <c r="E221" s="193">
        <v>5.0493574692620362E-5</v>
      </c>
      <c r="F221" s="157">
        <v>3</v>
      </c>
      <c r="G221" s="193">
        <v>3.3027644138143629E-5</v>
      </c>
      <c r="H221" s="157">
        <v>6</v>
      </c>
      <c r="I221" s="193">
        <v>6.896472454339605E-5</v>
      </c>
      <c r="J221" s="157">
        <v>47</v>
      </c>
      <c r="K221" s="193">
        <v>3.5495004266952642E-4</v>
      </c>
      <c r="L221" s="157">
        <v>41</v>
      </c>
      <c r="M221" s="193">
        <v>3.3853801121303949E-4</v>
      </c>
      <c r="N221" s="157">
        <v>74</v>
      </c>
      <c r="O221" s="181">
        <v>7.7994076666069415E-4</v>
      </c>
      <c r="P221" s="168">
        <v>4325</v>
      </c>
      <c r="Q221" s="181">
        <v>7.2570104566725102E-5</v>
      </c>
    </row>
    <row r="222" spans="1:17" x14ac:dyDescent="0.55000000000000004">
      <c r="A222" s="113" t="s">
        <v>248</v>
      </c>
      <c r="B222" s="158">
        <v>1386</v>
      </c>
      <c r="C222" s="196">
        <v>2.1485607278443238E-3</v>
      </c>
      <c r="D222" s="158">
        <v>413</v>
      </c>
      <c r="E222" s="196">
        <v>3.4756410580087018E-3</v>
      </c>
      <c r="F222" s="158">
        <v>125</v>
      </c>
      <c r="G222" s="196">
        <v>1.3761518390893177E-3</v>
      </c>
      <c r="H222" s="158">
        <v>108</v>
      </c>
      <c r="I222" s="196">
        <v>1.241365041781129E-3</v>
      </c>
      <c r="J222" s="158">
        <v>447</v>
      </c>
      <c r="K222" s="196">
        <v>3.3758014696442192E-3</v>
      </c>
      <c r="L222" s="158">
        <v>151</v>
      </c>
      <c r="M222" s="196">
        <v>1.2468107242236332E-3</v>
      </c>
      <c r="N222" s="158">
        <v>142</v>
      </c>
      <c r="O222" s="175">
        <v>1.4966430927813321E-3</v>
      </c>
      <c r="P222" s="167">
        <v>211287</v>
      </c>
      <c r="Q222" s="175">
        <v>3.5452299846450049E-3</v>
      </c>
    </row>
    <row r="223" spans="1:17" x14ac:dyDescent="0.55000000000000004">
      <c r="A223" s="327" t="s">
        <v>249</v>
      </c>
      <c r="B223" s="157">
        <v>6615</v>
      </c>
      <c r="C223" s="193">
        <v>1.0254494382893364E-2</v>
      </c>
      <c r="D223" s="157">
        <v>1946</v>
      </c>
      <c r="E223" s="193">
        <v>1.6376749391973203E-2</v>
      </c>
      <c r="F223" s="157">
        <v>344</v>
      </c>
      <c r="G223" s="193">
        <v>3.7871698611738024E-3</v>
      </c>
      <c r="H223" s="157">
        <v>385</v>
      </c>
      <c r="I223" s="193">
        <v>4.4252364915345803E-3</v>
      </c>
      <c r="J223" s="157">
        <v>2470</v>
      </c>
      <c r="K223" s="193">
        <v>1.8653757561568729E-2</v>
      </c>
      <c r="L223" s="157">
        <v>617</v>
      </c>
      <c r="M223" s="193">
        <v>5.0945842175230578E-3</v>
      </c>
      <c r="N223" s="157">
        <v>851</v>
      </c>
      <c r="O223" s="181">
        <v>8.9693188165979824E-3</v>
      </c>
      <c r="P223" s="168">
        <v>614344</v>
      </c>
      <c r="Q223" s="181">
        <v>1.0308210016171136E-2</v>
      </c>
    </row>
    <row r="224" spans="1:17" x14ac:dyDescent="0.55000000000000004">
      <c r="A224" s="113" t="s">
        <v>250</v>
      </c>
      <c r="B224" s="158">
        <v>618</v>
      </c>
      <c r="C224" s="196">
        <v>9.5801625527257728E-4</v>
      </c>
      <c r="D224" s="158">
        <v>207</v>
      </c>
      <c r="E224" s="196">
        <v>1.7420283268954025E-3</v>
      </c>
      <c r="F224" s="158">
        <v>56</v>
      </c>
      <c r="G224" s="196">
        <v>6.1651602391201441E-4</v>
      </c>
      <c r="H224" s="158">
        <v>23</v>
      </c>
      <c r="I224" s="196">
        <v>2.6436477741635151E-4</v>
      </c>
      <c r="J224" s="158">
        <v>157</v>
      </c>
      <c r="K224" s="196">
        <v>1.185684185087567E-3</v>
      </c>
      <c r="L224" s="158">
        <v>119</v>
      </c>
      <c r="M224" s="196">
        <v>9.8258593498418774E-4</v>
      </c>
      <c r="N224" s="158">
        <v>53</v>
      </c>
      <c r="O224" s="175">
        <v>5.5860622477049715E-4</v>
      </c>
      <c r="P224" s="167">
        <v>93608</v>
      </c>
      <c r="Q224" s="175">
        <v>1.570668751047862E-3</v>
      </c>
    </row>
    <row r="225" spans="1:17" x14ac:dyDescent="0.55000000000000004">
      <c r="A225" s="327" t="s">
        <v>55</v>
      </c>
      <c r="B225" s="157">
        <v>714</v>
      </c>
      <c r="C225" s="193">
        <v>1.1068343143440457E-3</v>
      </c>
      <c r="D225" s="157">
        <v>158</v>
      </c>
      <c r="E225" s="193">
        <v>1.3296641335723363E-3</v>
      </c>
      <c r="F225" s="157">
        <v>57</v>
      </c>
      <c r="G225" s="193">
        <v>6.275252386247289E-4</v>
      </c>
      <c r="H225" s="157">
        <v>63</v>
      </c>
      <c r="I225" s="193">
        <v>7.2412960770565859E-4</v>
      </c>
      <c r="J225" s="157">
        <v>296</v>
      </c>
      <c r="K225" s="193">
        <v>2.2354300559612726E-3</v>
      </c>
      <c r="L225" s="157">
        <v>59</v>
      </c>
      <c r="M225" s="193">
        <v>4.8716445516022754E-4</v>
      </c>
      <c r="N225" s="157">
        <v>81</v>
      </c>
      <c r="O225" s="181">
        <v>8.5371894729075978E-4</v>
      </c>
      <c r="P225" s="168">
        <v>100981</v>
      </c>
      <c r="Q225" s="181">
        <v>1.6943819027173334E-3</v>
      </c>
    </row>
    <row r="226" spans="1:17" x14ac:dyDescent="0.55000000000000004">
      <c r="A226" s="113" t="s">
        <v>251</v>
      </c>
      <c r="B226" s="158">
        <v>2023</v>
      </c>
      <c r="C226" s="196">
        <v>3.1360305573081295E-3</v>
      </c>
      <c r="D226" s="158">
        <v>624</v>
      </c>
      <c r="E226" s="196">
        <v>5.2513317680325175E-3</v>
      </c>
      <c r="F226" s="158">
        <v>211</v>
      </c>
      <c r="G226" s="196">
        <v>2.3229443043827685E-3</v>
      </c>
      <c r="H226" s="158">
        <v>248</v>
      </c>
      <c r="I226" s="196">
        <v>2.8505419477937036E-3</v>
      </c>
      <c r="J226" s="158">
        <v>673</v>
      </c>
      <c r="K226" s="196">
        <v>5.0825825258849211E-3</v>
      </c>
      <c r="L226" s="158">
        <v>131</v>
      </c>
      <c r="M226" s="196">
        <v>1.0816702309489798E-3</v>
      </c>
      <c r="N226" s="158">
        <v>133</v>
      </c>
      <c r="O226" s="175">
        <v>1.4017854319712476E-3</v>
      </c>
      <c r="P226" s="167">
        <v>342651</v>
      </c>
      <c r="Q226" s="175">
        <v>5.7494147745417159E-3</v>
      </c>
    </row>
    <row r="227" spans="1:17" x14ac:dyDescent="0.55000000000000004">
      <c r="A227" s="327" t="s">
        <v>252</v>
      </c>
      <c r="B227" s="157">
        <v>234</v>
      </c>
      <c r="C227" s="193">
        <v>3.6274401898670405E-4</v>
      </c>
      <c r="D227" s="157">
        <v>84</v>
      </c>
      <c r="E227" s="193">
        <v>7.0691004569668509E-4</v>
      </c>
      <c r="F227" s="157">
        <v>27</v>
      </c>
      <c r="G227" s="193">
        <v>2.9724879724329266E-4</v>
      </c>
      <c r="H227" s="157">
        <v>18</v>
      </c>
      <c r="I227" s="193">
        <v>2.0689417363018816E-4</v>
      </c>
      <c r="J227" s="157">
        <v>39</v>
      </c>
      <c r="K227" s="193">
        <v>2.9453301413003257E-4</v>
      </c>
      <c r="L227" s="157">
        <v>41</v>
      </c>
      <c r="M227" s="193">
        <v>3.3853801121303949E-4</v>
      </c>
      <c r="N227" s="157">
        <v>26</v>
      </c>
      <c r="O227" s="181">
        <v>2.7403324234024387E-4</v>
      </c>
      <c r="P227" s="168">
        <v>44662</v>
      </c>
      <c r="Q227" s="181">
        <v>7.4939329714660723E-4</v>
      </c>
    </row>
    <row r="228" spans="1:17" x14ac:dyDescent="0.55000000000000004">
      <c r="A228" s="113" t="s">
        <v>253</v>
      </c>
      <c r="B228" s="158">
        <v>39</v>
      </c>
      <c r="C228" s="196">
        <v>6.0457336497784004E-5</v>
      </c>
      <c r="D228" s="158">
        <v>13</v>
      </c>
      <c r="E228" s="196">
        <v>1.0940274516734412E-4</v>
      </c>
      <c r="F228" s="158">
        <v>2</v>
      </c>
      <c r="G228" s="196">
        <v>2.2018429425429083E-5</v>
      </c>
      <c r="H228" s="158">
        <v>1</v>
      </c>
      <c r="I228" s="196">
        <v>1.1494120757232676E-5</v>
      </c>
      <c r="J228" s="158">
        <v>16</v>
      </c>
      <c r="K228" s="196">
        <v>1.2083405707898771E-4</v>
      </c>
      <c r="L228" s="158">
        <v>2</v>
      </c>
      <c r="M228" s="196">
        <v>1.6514049327465342E-5</v>
      </c>
      <c r="N228" s="158">
        <v>2</v>
      </c>
      <c r="O228" s="175">
        <v>2.1079480180018759E-5</v>
      </c>
      <c r="P228" s="167">
        <v>7906</v>
      </c>
      <c r="Q228" s="175">
        <v>1.3265647322648061E-4</v>
      </c>
    </row>
    <row r="229" spans="1:17" x14ac:dyDescent="0.55000000000000004">
      <c r="A229" s="327" t="s">
        <v>254</v>
      </c>
      <c r="B229" s="157">
        <v>469</v>
      </c>
      <c r="C229" s="193">
        <v>7.270382260887359E-4</v>
      </c>
      <c r="D229" s="157">
        <v>97</v>
      </c>
      <c r="E229" s="193">
        <v>8.1631279086402924E-4</v>
      </c>
      <c r="F229" s="157">
        <v>35</v>
      </c>
      <c r="G229" s="193">
        <v>3.8532251494500895E-4</v>
      </c>
      <c r="H229" s="157">
        <v>23</v>
      </c>
      <c r="I229" s="193">
        <v>2.6436477741635151E-4</v>
      </c>
      <c r="J229" s="157">
        <v>236</v>
      </c>
      <c r="K229" s="193">
        <v>1.7823023419150687E-3</v>
      </c>
      <c r="L229" s="157">
        <v>38</v>
      </c>
      <c r="M229" s="193">
        <v>3.1376693722184147E-4</v>
      </c>
      <c r="N229" s="157">
        <v>41</v>
      </c>
      <c r="O229" s="181">
        <v>4.3212934369038459E-4</v>
      </c>
      <c r="P229" s="168">
        <v>36936</v>
      </c>
      <c r="Q229" s="181">
        <v>6.1975708260729673E-4</v>
      </c>
    </row>
    <row r="230" spans="1:17" x14ac:dyDescent="0.55000000000000004">
      <c r="A230" s="113" t="s">
        <v>255</v>
      </c>
      <c r="B230" s="158">
        <v>31</v>
      </c>
      <c r="C230" s="196">
        <v>4.8055831575161649E-5</v>
      </c>
      <c r="D230" s="158">
        <v>7</v>
      </c>
      <c r="E230" s="196">
        <v>5.8909170474723755E-5</v>
      </c>
      <c r="F230" s="158">
        <v>3</v>
      </c>
      <c r="G230" s="196">
        <v>3.3027644138143629E-5</v>
      </c>
      <c r="H230" s="158">
        <v>3</v>
      </c>
      <c r="I230" s="196">
        <v>3.4482362271698025E-5</v>
      </c>
      <c r="J230" s="158">
        <v>12</v>
      </c>
      <c r="K230" s="196">
        <v>9.0625542809240787E-5</v>
      </c>
      <c r="L230" s="158">
        <v>5</v>
      </c>
      <c r="M230" s="196">
        <v>4.1285123318663354E-5</v>
      </c>
      <c r="N230" s="158">
        <v>1</v>
      </c>
      <c r="O230" s="175">
        <v>1.053974009000938E-5</v>
      </c>
      <c r="P230" s="167">
        <v>3719</v>
      </c>
      <c r="Q230" s="175">
        <v>6.2401900319919218E-5</v>
      </c>
    </row>
    <row r="231" spans="1:17" x14ac:dyDescent="0.55000000000000004">
      <c r="A231" s="327" t="s">
        <v>256</v>
      </c>
      <c r="B231" s="157">
        <v>791</v>
      </c>
      <c r="C231" s="193">
        <v>1.2261987992242859E-3</v>
      </c>
      <c r="D231" s="157">
        <v>171</v>
      </c>
      <c r="E231" s="193">
        <v>1.4390668787396803E-3</v>
      </c>
      <c r="F231" s="157">
        <v>184</v>
      </c>
      <c r="G231" s="193">
        <v>2.0256955071394759E-3</v>
      </c>
      <c r="H231" s="157">
        <v>63</v>
      </c>
      <c r="I231" s="193">
        <v>7.2412960770565859E-4</v>
      </c>
      <c r="J231" s="157">
        <v>101</v>
      </c>
      <c r="K231" s="193">
        <v>7.6276498531110991E-4</v>
      </c>
      <c r="L231" s="157">
        <v>157</v>
      </c>
      <c r="M231" s="193">
        <v>1.2963528722060294E-3</v>
      </c>
      <c r="N231" s="157">
        <v>115</v>
      </c>
      <c r="O231" s="181">
        <v>1.2120701103510787E-3</v>
      </c>
      <c r="P231" s="168">
        <v>57648</v>
      </c>
      <c r="Q231" s="181">
        <v>9.6728818221099853E-4</v>
      </c>
    </row>
    <row r="232" spans="1:17" x14ac:dyDescent="0.55000000000000004">
      <c r="A232" s="113" t="s">
        <v>257</v>
      </c>
      <c r="B232" s="158">
        <v>39</v>
      </c>
      <c r="C232" s="196">
        <v>6.0457336497784004E-5</v>
      </c>
      <c r="D232" s="158">
        <v>7</v>
      </c>
      <c r="E232" s="196">
        <v>5.8909170474723755E-5</v>
      </c>
      <c r="F232" s="158">
        <v>8</v>
      </c>
      <c r="G232" s="196">
        <v>8.807371770171633E-5</v>
      </c>
      <c r="H232" s="158">
        <v>2</v>
      </c>
      <c r="I232" s="196">
        <v>2.2988241514465352E-5</v>
      </c>
      <c r="J232" s="158">
        <v>8</v>
      </c>
      <c r="K232" s="196">
        <v>6.0417028539493855E-5</v>
      </c>
      <c r="L232" s="158">
        <v>5</v>
      </c>
      <c r="M232" s="196">
        <v>4.1285123318663354E-5</v>
      </c>
      <c r="N232" s="158">
        <v>7</v>
      </c>
      <c r="O232" s="175">
        <v>7.3778180630065657E-5</v>
      </c>
      <c r="P232" s="167">
        <v>6600</v>
      </c>
      <c r="Q232" s="175">
        <v>1.1074281852956893E-4</v>
      </c>
    </row>
    <row r="233" spans="1:17" x14ac:dyDescent="0.55000000000000004">
      <c r="A233" s="327" t="s">
        <v>258</v>
      </c>
      <c r="B233" s="157">
        <v>533</v>
      </c>
      <c r="C233" s="193">
        <v>8.2625026546971473E-4</v>
      </c>
      <c r="D233" s="157">
        <v>246</v>
      </c>
      <c r="E233" s="193">
        <v>2.0702365623974351E-3</v>
      </c>
      <c r="F233" s="157">
        <v>86</v>
      </c>
      <c r="G233" s="193">
        <v>9.4679246529345059E-4</v>
      </c>
      <c r="H233" s="157">
        <v>23</v>
      </c>
      <c r="I233" s="193">
        <v>2.6436477741635151E-4</v>
      </c>
      <c r="J233" s="157">
        <v>89</v>
      </c>
      <c r="K233" s="193">
        <v>6.7213944250186911E-4</v>
      </c>
      <c r="L233" s="157">
        <v>41</v>
      </c>
      <c r="M233" s="193">
        <v>3.3853801121303949E-4</v>
      </c>
      <c r="N233" s="157">
        <v>46</v>
      </c>
      <c r="O233" s="181">
        <v>4.8482804414043152E-4</v>
      </c>
      <c r="P233" s="168">
        <v>81150</v>
      </c>
      <c r="Q233" s="181">
        <v>1.3616332914658362E-3</v>
      </c>
    </row>
    <row r="234" spans="1:17" x14ac:dyDescent="0.55000000000000004">
      <c r="A234" s="113" t="s">
        <v>259</v>
      </c>
      <c r="B234" s="158">
        <v>124</v>
      </c>
      <c r="C234" s="196">
        <v>1.922233263006466E-4</v>
      </c>
      <c r="D234" s="158">
        <v>41</v>
      </c>
      <c r="E234" s="196">
        <v>3.4503942706623914E-4</v>
      </c>
      <c r="F234" s="158">
        <v>33</v>
      </c>
      <c r="G234" s="196">
        <v>3.6330408551957986E-4</v>
      </c>
      <c r="H234" s="158">
        <v>7</v>
      </c>
      <c r="I234" s="196">
        <v>8.0458845300628723E-5</v>
      </c>
      <c r="J234" s="158">
        <v>10</v>
      </c>
      <c r="K234" s="196">
        <v>7.5521285674367324E-5</v>
      </c>
      <c r="L234" s="158">
        <v>22</v>
      </c>
      <c r="M234" s="196">
        <v>1.8165454260211876E-4</v>
      </c>
      <c r="N234" s="158">
        <v>10</v>
      </c>
      <c r="O234" s="175">
        <v>1.0539740090009381E-4</v>
      </c>
      <c r="P234" s="167">
        <v>16132</v>
      </c>
      <c r="Q234" s="175">
        <v>2.7068229523015245E-4</v>
      </c>
    </row>
    <row r="235" spans="1:17" x14ac:dyDescent="0.55000000000000004">
      <c r="A235" s="327" t="s">
        <v>260</v>
      </c>
      <c r="B235" s="157">
        <v>58</v>
      </c>
      <c r="C235" s="193">
        <v>8.9910910689012114E-5</v>
      </c>
      <c r="D235" s="157">
        <v>6</v>
      </c>
      <c r="E235" s="193">
        <v>5.0493574692620362E-5</v>
      </c>
      <c r="F235" s="157">
        <v>13</v>
      </c>
      <c r="G235" s="193">
        <v>1.4311979126528906E-4</v>
      </c>
      <c r="H235" s="157">
        <v>3</v>
      </c>
      <c r="I235" s="193">
        <v>3.4482362271698025E-5</v>
      </c>
      <c r="J235" s="157">
        <v>7</v>
      </c>
      <c r="K235" s="193">
        <v>5.2864899972057124E-5</v>
      </c>
      <c r="L235" s="157">
        <v>22</v>
      </c>
      <c r="M235" s="193">
        <v>1.8165454260211876E-4</v>
      </c>
      <c r="N235" s="157">
        <v>8</v>
      </c>
      <c r="O235" s="181">
        <v>8.4317920720075037E-5</v>
      </c>
      <c r="P235" s="168">
        <v>7005</v>
      </c>
      <c r="Q235" s="181">
        <v>1.1753840057570158E-4</v>
      </c>
    </row>
    <row r="236" spans="1:17" x14ac:dyDescent="0.55000000000000004">
      <c r="A236" s="113" t="s">
        <v>261</v>
      </c>
      <c r="B236" s="158">
        <v>194</v>
      </c>
      <c r="C236" s="196">
        <v>3.0073649437359221E-4</v>
      </c>
      <c r="D236" s="158">
        <v>90</v>
      </c>
      <c r="E236" s="196">
        <v>7.5740362038930549E-4</v>
      </c>
      <c r="F236" s="158">
        <v>17</v>
      </c>
      <c r="G236" s="196">
        <v>1.871566501161472E-4</v>
      </c>
      <c r="H236" s="158">
        <v>16</v>
      </c>
      <c r="I236" s="196">
        <v>1.8390593211572282E-4</v>
      </c>
      <c r="J236" s="158">
        <v>25</v>
      </c>
      <c r="K236" s="196">
        <v>1.888032141859183E-4</v>
      </c>
      <c r="L236" s="158">
        <v>13</v>
      </c>
      <c r="M236" s="196">
        <v>1.0734132062852472E-4</v>
      </c>
      <c r="N236" s="158">
        <v>32</v>
      </c>
      <c r="O236" s="175">
        <v>3.3727168288030015E-4</v>
      </c>
      <c r="P236" s="167">
        <v>61102</v>
      </c>
      <c r="Q236" s="175">
        <v>1.0252435905748062E-3</v>
      </c>
    </row>
    <row r="237" spans="1:17" x14ac:dyDescent="0.55000000000000004">
      <c r="A237" s="327" t="s">
        <v>262</v>
      </c>
      <c r="B237" s="157">
        <v>6</v>
      </c>
      <c r="C237" s="193">
        <v>9.301128691966771E-6</v>
      </c>
      <c r="D237" s="157">
        <v>2</v>
      </c>
      <c r="E237" s="193">
        <v>1.6831191564206787E-5</v>
      </c>
      <c r="F237" s="157">
        <v>0</v>
      </c>
      <c r="G237" s="193">
        <v>0</v>
      </c>
      <c r="H237" s="157">
        <v>1</v>
      </c>
      <c r="I237" s="193">
        <v>1.1494120757232676E-5</v>
      </c>
      <c r="J237" s="157">
        <v>0</v>
      </c>
      <c r="K237" s="193">
        <v>0</v>
      </c>
      <c r="L237" s="157">
        <v>3</v>
      </c>
      <c r="M237" s="193">
        <v>2.4771073991198013E-5</v>
      </c>
      <c r="N237" s="157">
        <v>0</v>
      </c>
      <c r="O237" s="181">
        <v>0</v>
      </c>
      <c r="P237" s="168">
        <v>9398</v>
      </c>
      <c r="Q237" s="181">
        <v>1.5769106190013468E-4</v>
      </c>
    </row>
    <row r="238" spans="1:17" x14ac:dyDescent="0.55000000000000004">
      <c r="A238" s="113" t="s">
        <v>263</v>
      </c>
      <c r="B238" s="158">
        <v>140</v>
      </c>
      <c r="C238" s="196">
        <v>2.1702633614589131E-4</v>
      </c>
      <c r="D238" s="158">
        <v>46</v>
      </c>
      <c r="E238" s="196">
        <v>3.8711740597675615E-4</v>
      </c>
      <c r="F238" s="158">
        <v>6</v>
      </c>
      <c r="G238" s="196">
        <v>6.6055288276287258E-5</v>
      </c>
      <c r="H238" s="158">
        <v>7</v>
      </c>
      <c r="I238" s="196">
        <v>8.0458845300628723E-5</v>
      </c>
      <c r="J238" s="158">
        <v>53</v>
      </c>
      <c r="K238" s="196">
        <v>4.0026281407414682E-4</v>
      </c>
      <c r="L238" s="158">
        <v>6</v>
      </c>
      <c r="M238" s="196">
        <v>4.9542147982396025E-5</v>
      </c>
      <c r="N238" s="158">
        <v>22</v>
      </c>
      <c r="O238" s="175">
        <v>2.3187428198020638E-4</v>
      </c>
      <c r="P238" s="167">
        <v>16297</v>
      </c>
      <c r="Q238" s="175">
        <v>2.7345086569339165E-4</v>
      </c>
    </row>
    <row r="239" spans="1:17" x14ac:dyDescent="0.55000000000000004">
      <c r="A239" s="327" t="s">
        <v>264</v>
      </c>
      <c r="B239" s="157">
        <v>278</v>
      </c>
      <c r="C239" s="193">
        <v>4.3095229606112702E-4</v>
      </c>
      <c r="D239" s="157">
        <v>51</v>
      </c>
      <c r="E239" s="193">
        <v>4.2919538488727309E-4</v>
      </c>
      <c r="F239" s="157">
        <v>64</v>
      </c>
      <c r="G239" s="193">
        <v>7.0458974161373064E-4</v>
      </c>
      <c r="H239" s="157">
        <v>31</v>
      </c>
      <c r="I239" s="193">
        <v>3.5631774347421295E-4</v>
      </c>
      <c r="J239" s="157">
        <v>44</v>
      </c>
      <c r="K239" s="193">
        <v>3.3229365696721619E-4</v>
      </c>
      <c r="L239" s="157">
        <v>33</v>
      </c>
      <c r="M239" s="193">
        <v>2.7248181390317813E-4</v>
      </c>
      <c r="N239" s="157">
        <v>55</v>
      </c>
      <c r="O239" s="181">
        <v>5.7968570495051596E-4</v>
      </c>
      <c r="P239" s="168">
        <v>20273</v>
      </c>
      <c r="Q239" s="181">
        <v>3.4016502424999261E-4</v>
      </c>
    </row>
    <row r="240" spans="1:17" x14ac:dyDescent="0.55000000000000004">
      <c r="A240" s="113" t="s">
        <v>265</v>
      </c>
      <c r="B240" s="158">
        <v>12</v>
      </c>
      <c r="C240" s="196">
        <v>1.8602257383933542E-5</v>
      </c>
      <c r="D240" s="158">
        <v>5</v>
      </c>
      <c r="E240" s="196">
        <v>4.2077978910516968E-5</v>
      </c>
      <c r="F240" s="158">
        <v>2</v>
      </c>
      <c r="G240" s="196">
        <v>2.2018429425429083E-5</v>
      </c>
      <c r="H240" s="158">
        <v>0</v>
      </c>
      <c r="I240" s="196">
        <v>0</v>
      </c>
      <c r="J240" s="158">
        <v>2</v>
      </c>
      <c r="K240" s="196">
        <v>1.5104257134873464E-5</v>
      </c>
      <c r="L240" s="158">
        <v>2</v>
      </c>
      <c r="M240" s="196">
        <v>1.6514049327465342E-5</v>
      </c>
      <c r="N240" s="158">
        <v>1</v>
      </c>
      <c r="O240" s="175">
        <v>1.053974009000938E-5</v>
      </c>
      <c r="P240" s="167">
        <v>2035</v>
      </c>
      <c r="Q240" s="175">
        <v>3.4145702379950424E-5</v>
      </c>
    </row>
    <row r="241" spans="1:17" x14ac:dyDescent="0.55000000000000004">
      <c r="A241" s="327" t="s">
        <v>266</v>
      </c>
      <c r="B241" s="157">
        <v>14</v>
      </c>
      <c r="C241" s="193">
        <v>2.1702633614589131E-5</v>
      </c>
      <c r="D241" s="157">
        <v>6</v>
      </c>
      <c r="E241" s="193">
        <v>5.0493574692620362E-5</v>
      </c>
      <c r="F241" s="157">
        <v>3</v>
      </c>
      <c r="G241" s="193">
        <v>3.3027644138143629E-5</v>
      </c>
      <c r="H241" s="157">
        <v>1</v>
      </c>
      <c r="I241" s="193">
        <v>1.1494120757232676E-5</v>
      </c>
      <c r="J241" s="157">
        <v>3</v>
      </c>
      <c r="K241" s="193">
        <v>2.2656385702310197E-5</v>
      </c>
      <c r="L241" s="157">
        <v>1</v>
      </c>
      <c r="M241" s="193">
        <v>8.2570246637326709E-6</v>
      </c>
      <c r="N241" s="157">
        <v>1</v>
      </c>
      <c r="O241" s="181">
        <v>1.053974009000938E-5</v>
      </c>
      <c r="P241" s="168">
        <v>3469</v>
      </c>
      <c r="Q241" s="181">
        <v>5.8207096587738581E-5</v>
      </c>
    </row>
    <row r="242" spans="1:17" x14ac:dyDescent="0.55000000000000004">
      <c r="A242" s="113" t="s">
        <v>267</v>
      </c>
      <c r="B242" s="158">
        <v>39</v>
      </c>
      <c r="C242" s="196">
        <v>6.0457336497784004E-5</v>
      </c>
      <c r="D242" s="158">
        <v>6</v>
      </c>
      <c r="E242" s="196">
        <v>5.0493574692620362E-5</v>
      </c>
      <c r="F242" s="158">
        <v>4</v>
      </c>
      <c r="G242" s="196">
        <v>4.4036858850858165E-5</v>
      </c>
      <c r="H242" s="158">
        <v>8</v>
      </c>
      <c r="I242" s="196">
        <v>9.1952966057861409E-5</v>
      </c>
      <c r="J242" s="158">
        <v>8</v>
      </c>
      <c r="K242" s="196">
        <v>6.0417028539493855E-5</v>
      </c>
      <c r="L242" s="158">
        <v>10</v>
      </c>
      <c r="M242" s="196">
        <v>8.2570246637326709E-5</v>
      </c>
      <c r="N242" s="158">
        <v>3</v>
      </c>
      <c r="O242" s="175">
        <v>3.1619220270028139E-5</v>
      </c>
      <c r="P242" s="167">
        <v>1803</v>
      </c>
      <c r="Q242" s="175">
        <v>3.0252924516486788E-5</v>
      </c>
    </row>
    <row r="243" spans="1:17" x14ac:dyDescent="0.55000000000000004">
      <c r="A243" s="327" t="s">
        <v>268</v>
      </c>
      <c r="B243" s="157">
        <v>136</v>
      </c>
      <c r="C243" s="193">
        <v>2.1082558368458012E-4</v>
      </c>
      <c r="D243" s="157">
        <v>35</v>
      </c>
      <c r="E243" s="193">
        <v>2.945458523736188E-4</v>
      </c>
      <c r="F243" s="157">
        <v>21</v>
      </c>
      <c r="G243" s="193">
        <v>2.3119350896700538E-4</v>
      </c>
      <c r="H243" s="157">
        <v>13</v>
      </c>
      <c r="I243" s="193">
        <v>1.4942356984402479E-4</v>
      </c>
      <c r="J243" s="157">
        <v>25</v>
      </c>
      <c r="K243" s="193">
        <v>1.888032141859183E-4</v>
      </c>
      <c r="L243" s="157">
        <v>19</v>
      </c>
      <c r="M243" s="193">
        <v>1.5688346861092073E-4</v>
      </c>
      <c r="N243" s="157">
        <v>22</v>
      </c>
      <c r="O243" s="181">
        <v>2.3187428198020638E-4</v>
      </c>
      <c r="P243" s="331">
        <v>22309</v>
      </c>
      <c r="Q243" s="181">
        <v>3.7432750584487172E-4</v>
      </c>
    </row>
    <row r="244" spans="1:17" s="8" customFormat="1" x14ac:dyDescent="0.55000000000000004">
      <c r="A244" s="334" t="s">
        <v>63</v>
      </c>
      <c r="B244" s="335">
        <v>4378</v>
      </c>
      <c r="C244" s="225">
        <v>6.7867235689050868E-3</v>
      </c>
      <c r="D244" s="335">
        <v>1223</v>
      </c>
      <c r="E244" s="225">
        <v>1.029227364151245E-2</v>
      </c>
      <c r="F244" s="335">
        <v>328</v>
      </c>
      <c r="G244" s="225">
        <v>3.6110224257703697E-3</v>
      </c>
      <c r="H244" s="335">
        <v>343</v>
      </c>
      <c r="I244" s="225">
        <v>3.9424834197308075E-3</v>
      </c>
      <c r="J244" s="335">
        <v>1566</v>
      </c>
      <c r="K244" s="225">
        <v>1.1826633336605922E-2</v>
      </c>
      <c r="L244" s="335">
        <v>448</v>
      </c>
      <c r="M244" s="225">
        <v>3.6991470493522366E-3</v>
      </c>
      <c r="N244" s="335">
        <v>460</v>
      </c>
      <c r="O244" s="223">
        <v>4.848280441404315E-3</v>
      </c>
      <c r="P244" s="336">
        <v>1255621</v>
      </c>
      <c r="Q244" s="223">
        <v>2.1068334628017556E-2</v>
      </c>
    </row>
    <row r="245" spans="1:17" x14ac:dyDescent="0.55000000000000004">
      <c r="A245" s="327" t="s">
        <v>269</v>
      </c>
      <c r="B245" s="157">
        <v>24</v>
      </c>
      <c r="C245" s="193">
        <v>3.7204514767867084E-5</v>
      </c>
      <c r="D245" s="157">
        <v>4</v>
      </c>
      <c r="E245" s="193">
        <v>3.3662383128413574E-5</v>
      </c>
      <c r="F245" s="157">
        <v>0</v>
      </c>
      <c r="G245" s="193">
        <v>0</v>
      </c>
      <c r="H245" s="157">
        <v>0</v>
      </c>
      <c r="I245" s="193">
        <v>0</v>
      </c>
      <c r="J245" s="157">
        <v>18</v>
      </c>
      <c r="K245" s="193">
        <v>1.3593831421386117E-4</v>
      </c>
      <c r="L245" s="157">
        <v>0</v>
      </c>
      <c r="M245" s="193">
        <v>0</v>
      </c>
      <c r="N245" s="157">
        <v>0</v>
      </c>
      <c r="O245" s="181">
        <v>0</v>
      </c>
      <c r="P245" s="168">
        <v>20649</v>
      </c>
      <c r="Q245" s="181">
        <v>3.4647400906319224E-4</v>
      </c>
    </row>
    <row r="246" spans="1:17" x14ac:dyDescent="0.55000000000000004">
      <c r="A246" s="113" t="s">
        <v>270</v>
      </c>
      <c r="B246" s="158">
        <v>45</v>
      </c>
      <c r="C246" s="196">
        <v>6.975846518975078E-5</v>
      </c>
      <c r="D246" s="158">
        <v>10</v>
      </c>
      <c r="E246" s="196">
        <v>8.4155957821033936E-5</v>
      </c>
      <c r="F246" s="158">
        <v>2</v>
      </c>
      <c r="G246" s="196">
        <v>2.2018429425429083E-5</v>
      </c>
      <c r="H246" s="158">
        <v>1</v>
      </c>
      <c r="I246" s="196">
        <v>1.1494120757232676E-5</v>
      </c>
      <c r="J246" s="158">
        <v>26</v>
      </c>
      <c r="K246" s="196">
        <v>1.9635534275335502E-4</v>
      </c>
      <c r="L246" s="158">
        <v>2</v>
      </c>
      <c r="M246" s="196">
        <v>1.6514049327465342E-5</v>
      </c>
      <c r="N246" s="158">
        <v>5</v>
      </c>
      <c r="O246" s="175">
        <v>5.2698700450046905E-5</v>
      </c>
      <c r="P246" s="329">
        <v>14489</v>
      </c>
      <c r="Q246" s="175">
        <v>2.4311404510226126E-4</v>
      </c>
    </row>
    <row r="247" spans="1:17" x14ac:dyDescent="0.55000000000000004">
      <c r="A247" s="327" t="s">
        <v>271</v>
      </c>
      <c r="B247" s="157">
        <v>6</v>
      </c>
      <c r="C247" s="193">
        <v>9.301128691966771E-6</v>
      </c>
      <c r="D247" s="157">
        <v>0</v>
      </c>
      <c r="E247" s="193">
        <v>0</v>
      </c>
      <c r="F247" s="157">
        <v>2</v>
      </c>
      <c r="G247" s="193">
        <v>2.2018429425429083E-5</v>
      </c>
      <c r="H247" s="157">
        <v>0</v>
      </c>
      <c r="I247" s="193">
        <v>0</v>
      </c>
      <c r="J247" s="157">
        <v>4</v>
      </c>
      <c r="K247" s="193">
        <v>3.0208514269746928E-5</v>
      </c>
      <c r="L247" s="157">
        <v>0</v>
      </c>
      <c r="M247" s="193">
        <v>0</v>
      </c>
      <c r="N247" s="157">
        <v>0</v>
      </c>
      <c r="O247" s="181">
        <v>0</v>
      </c>
      <c r="P247" s="168">
        <v>2448</v>
      </c>
      <c r="Q247" s="181">
        <v>4.107551814551284E-5</v>
      </c>
    </row>
    <row r="248" spans="1:17" x14ac:dyDescent="0.55000000000000004">
      <c r="A248" s="113" t="s">
        <v>272</v>
      </c>
      <c r="B248" s="158">
        <v>15</v>
      </c>
      <c r="C248" s="196">
        <v>2.3252821729916927E-5</v>
      </c>
      <c r="D248" s="158">
        <v>0</v>
      </c>
      <c r="E248" s="196">
        <v>0</v>
      </c>
      <c r="F248" s="158">
        <v>1</v>
      </c>
      <c r="G248" s="196">
        <v>1.1009214712714541E-5</v>
      </c>
      <c r="H248" s="158">
        <v>2</v>
      </c>
      <c r="I248" s="196">
        <v>2.2988241514465352E-5</v>
      </c>
      <c r="J248" s="158">
        <v>7</v>
      </c>
      <c r="K248" s="196">
        <v>5.2864899972057124E-5</v>
      </c>
      <c r="L248" s="158">
        <v>3</v>
      </c>
      <c r="M248" s="196">
        <v>2.4771073991198013E-5</v>
      </c>
      <c r="N248" s="158">
        <v>1</v>
      </c>
      <c r="O248" s="175">
        <v>1.053974009000938E-5</v>
      </c>
      <c r="P248" s="167">
        <v>4722</v>
      </c>
      <c r="Q248" s="175">
        <v>7.9231452893427961E-5</v>
      </c>
    </row>
    <row r="249" spans="1:17" x14ac:dyDescent="0.55000000000000004">
      <c r="A249" s="327" t="s">
        <v>273</v>
      </c>
      <c r="B249" s="157">
        <v>8</v>
      </c>
      <c r="C249" s="193">
        <v>1.240150492262236E-5</v>
      </c>
      <c r="D249" s="157">
        <v>1</v>
      </c>
      <c r="E249" s="193">
        <v>8.4155957821033936E-6</v>
      </c>
      <c r="F249" s="157">
        <v>0</v>
      </c>
      <c r="G249" s="193">
        <v>0</v>
      </c>
      <c r="H249" s="157">
        <v>0</v>
      </c>
      <c r="I249" s="193">
        <v>0</v>
      </c>
      <c r="J249" s="157">
        <v>0</v>
      </c>
      <c r="K249" s="193">
        <v>0</v>
      </c>
      <c r="L249" s="157">
        <v>0</v>
      </c>
      <c r="M249" s="193">
        <v>0</v>
      </c>
      <c r="N249" s="157">
        <v>4</v>
      </c>
      <c r="O249" s="181">
        <v>4.2158960360037519E-5</v>
      </c>
      <c r="P249" s="168">
        <v>1774</v>
      </c>
      <c r="Q249" s="181">
        <v>2.9766327283553831E-5</v>
      </c>
    </row>
    <row r="250" spans="1:17" x14ac:dyDescent="0.55000000000000004">
      <c r="A250" s="113" t="s">
        <v>57</v>
      </c>
      <c r="B250" s="158">
        <v>865</v>
      </c>
      <c r="C250" s="196">
        <v>1.3409127197585428E-3</v>
      </c>
      <c r="D250" s="158">
        <v>322</v>
      </c>
      <c r="E250" s="196">
        <v>2.7098218418372929E-3</v>
      </c>
      <c r="F250" s="158">
        <v>33</v>
      </c>
      <c r="G250" s="196">
        <v>3.6330408551957986E-4</v>
      </c>
      <c r="H250" s="158">
        <v>27</v>
      </c>
      <c r="I250" s="196">
        <v>3.1034126044528226E-4</v>
      </c>
      <c r="J250" s="158">
        <v>332</v>
      </c>
      <c r="K250" s="196">
        <v>2.5073066843889951E-3</v>
      </c>
      <c r="L250" s="158">
        <v>77</v>
      </c>
      <c r="M250" s="196">
        <v>6.3579089910741559E-4</v>
      </c>
      <c r="N250" s="158">
        <v>73</v>
      </c>
      <c r="O250" s="175">
        <v>7.6940102657068474E-4</v>
      </c>
      <c r="P250" s="167">
        <v>331844</v>
      </c>
      <c r="Q250" s="175">
        <v>5.5680817988070109E-3</v>
      </c>
    </row>
    <row r="251" spans="1:17" x14ac:dyDescent="0.55000000000000004">
      <c r="A251" s="327" t="s">
        <v>274</v>
      </c>
      <c r="B251" s="157">
        <v>5</v>
      </c>
      <c r="C251" s="193">
        <v>7.750940576638975E-6</v>
      </c>
      <c r="D251" s="157">
        <v>0</v>
      </c>
      <c r="E251" s="193">
        <v>0</v>
      </c>
      <c r="F251" s="157">
        <v>2</v>
      </c>
      <c r="G251" s="193">
        <v>2.2018429425429083E-5</v>
      </c>
      <c r="H251" s="157">
        <v>0</v>
      </c>
      <c r="I251" s="193">
        <v>0</v>
      </c>
      <c r="J251" s="157">
        <v>3</v>
      </c>
      <c r="K251" s="193">
        <v>2.2656385702310197E-5</v>
      </c>
      <c r="L251" s="157">
        <v>0</v>
      </c>
      <c r="M251" s="193">
        <v>0</v>
      </c>
      <c r="N251" s="157">
        <v>0</v>
      </c>
      <c r="O251" s="181">
        <v>0</v>
      </c>
      <c r="P251" s="168">
        <v>2031</v>
      </c>
      <c r="Q251" s="181">
        <v>3.4078585520235529E-5</v>
      </c>
    </row>
    <row r="252" spans="1:17" x14ac:dyDescent="0.55000000000000004">
      <c r="A252" s="113" t="s">
        <v>275</v>
      </c>
      <c r="B252" s="158">
        <v>7</v>
      </c>
      <c r="C252" s="196">
        <v>1.0851316807294565E-5</v>
      </c>
      <c r="D252" s="158">
        <v>0</v>
      </c>
      <c r="E252" s="196">
        <v>0</v>
      </c>
      <c r="F252" s="158">
        <v>5</v>
      </c>
      <c r="G252" s="196">
        <v>5.5046073563572708E-5</v>
      </c>
      <c r="H252" s="158">
        <v>0</v>
      </c>
      <c r="I252" s="196">
        <v>0</v>
      </c>
      <c r="J252" s="158">
        <v>1</v>
      </c>
      <c r="K252" s="196">
        <v>7.5521285674367319E-6</v>
      </c>
      <c r="L252" s="158">
        <v>0</v>
      </c>
      <c r="M252" s="196">
        <v>0</v>
      </c>
      <c r="N252" s="158">
        <v>2</v>
      </c>
      <c r="O252" s="175">
        <v>2.1079480180018759E-5</v>
      </c>
      <c r="P252" s="167">
        <v>2083</v>
      </c>
      <c r="Q252" s="175">
        <v>3.4951104696529107E-5</v>
      </c>
    </row>
    <row r="253" spans="1:17" x14ac:dyDescent="0.55000000000000004">
      <c r="A253" s="327" t="s">
        <v>276</v>
      </c>
      <c r="B253" s="157">
        <v>16</v>
      </c>
      <c r="C253" s="193">
        <v>2.4803009845244719E-5</v>
      </c>
      <c r="D253" s="157">
        <v>7</v>
      </c>
      <c r="E253" s="193">
        <v>5.8909170474723755E-5</v>
      </c>
      <c r="F253" s="157">
        <v>0</v>
      </c>
      <c r="G253" s="193">
        <v>0</v>
      </c>
      <c r="H253" s="157">
        <v>1</v>
      </c>
      <c r="I253" s="193">
        <v>1.1494120757232676E-5</v>
      </c>
      <c r="J253" s="157">
        <v>4</v>
      </c>
      <c r="K253" s="193">
        <v>3.0208514269746928E-5</v>
      </c>
      <c r="L253" s="157">
        <v>1</v>
      </c>
      <c r="M253" s="193">
        <v>8.2570246637326709E-6</v>
      </c>
      <c r="N253" s="157">
        <v>1</v>
      </c>
      <c r="O253" s="181">
        <v>1.053974009000938E-5</v>
      </c>
      <c r="P253" s="168">
        <v>2466</v>
      </c>
      <c r="Q253" s="181">
        <v>4.137754401422985E-5</v>
      </c>
    </row>
    <row r="254" spans="1:17" x14ac:dyDescent="0.55000000000000004">
      <c r="A254" s="113" t="s">
        <v>277</v>
      </c>
      <c r="B254" s="158">
        <v>8</v>
      </c>
      <c r="C254" s="196">
        <v>1.240150492262236E-5</v>
      </c>
      <c r="D254" s="158">
        <v>0</v>
      </c>
      <c r="E254" s="196">
        <v>0</v>
      </c>
      <c r="F254" s="158">
        <v>0</v>
      </c>
      <c r="G254" s="196">
        <v>0</v>
      </c>
      <c r="H254" s="158">
        <v>0</v>
      </c>
      <c r="I254" s="196">
        <v>0</v>
      </c>
      <c r="J254" s="158">
        <v>7</v>
      </c>
      <c r="K254" s="196">
        <v>5.2864899972057124E-5</v>
      </c>
      <c r="L254" s="158">
        <v>1</v>
      </c>
      <c r="M254" s="196">
        <v>8.2570246637326709E-6</v>
      </c>
      <c r="N254" s="158">
        <v>0</v>
      </c>
      <c r="O254" s="175">
        <v>0</v>
      </c>
      <c r="P254" s="167">
        <v>1929</v>
      </c>
      <c r="Q254" s="175">
        <v>3.2367105597505827E-5</v>
      </c>
    </row>
    <row r="255" spans="1:17" x14ac:dyDescent="0.55000000000000004">
      <c r="A255" s="327" t="s">
        <v>278</v>
      </c>
      <c r="B255" s="157">
        <v>25</v>
      </c>
      <c r="C255" s="193">
        <v>3.8754702883194873E-5</v>
      </c>
      <c r="D255" s="157">
        <v>15</v>
      </c>
      <c r="E255" s="193">
        <v>1.262339367315509E-4</v>
      </c>
      <c r="F255" s="157">
        <v>1</v>
      </c>
      <c r="G255" s="193">
        <v>1.1009214712714541E-5</v>
      </c>
      <c r="H255" s="157">
        <v>0</v>
      </c>
      <c r="I255" s="193">
        <v>0</v>
      </c>
      <c r="J255" s="157">
        <v>5</v>
      </c>
      <c r="K255" s="193">
        <v>3.7760642837183662E-5</v>
      </c>
      <c r="L255" s="157">
        <v>2</v>
      </c>
      <c r="M255" s="193">
        <v>1.6514049327465342E-5</v>
      </c>
      <c r="N255" s="157">
        <v>2</v>
      </c>
      <c r="O255" s="181">
        <v>2.1079480180018759E-5</v>
      </c>
      <c r="P255" s="168">
        <v>5786</v>
      </c>
      <c r="Q255" s="181">
        <v>9.7084537577588761E-5</v>
      </c>
    </row>
    <row r="256" spans="1:17" x14ac:dyDescent="0.55000000000000004">
      <c r="A256" s="113" t="s">
        <v>279</v>
      </c>
      <c r="B256" s="158">
        <v>60</v>
      </c>
      <c r="C256" s="196">
        <v>9.3011286919667706E-5</v>
      </c>
      <c r="D256" s="158">
        <v>13</v>
      </c>
      <c r="E256" s="196">
        <v>1.0940274516734412E-4</v>
      </c>
      <c r="F256" s="158">
        <v>1</v>
      </c>
      <c r="G256" s="196">
        <v>1.1009214712714541E-5</v>
      </c>
      <c r="H256" s="158">
        <v>2</v>
      </c>
      <c r="I256" s="196">
        <v>2.2988241514465352E-5</v>
      </c>
      <c r="J256" s="158">
        <v>33</v>
      </c>
      <c r="K256" s="196">
        <v>2.4922024272541217E-4</v>
      </c>
      <c r="L256" s="158">
        <v>10</v>
      </c>
      <c r="M256" s="196">
        <v>8.2570246637326709E-5</v>
      </c>
      <c r="N256" s="158">
        <v>1</v>
      </c>
      <c r="O256" s="175">
        <v>1.053974009000938E-5</v>
      </c>
      <c r="P256" s="167">
        <v>6761</v>
      </c>
      <c r="Q256" s="175">
        <v>1.1344427213309327E-4</v>
      </c>
    </row>
    <row r="257" spans="1:17" x14ac:dyDescent="0.55000000000000004">
      <c r="A257" s="327" t="s">
        <v>280</v>
      </c>
      <c r="B257" s="157">
        <v>6</v>
      </c>
      <c r="C257" s="193">
        <v>9.301128691966771E-6</v>
      </c>
      <c r="D257" s="157">
        <v>1</v>
      </c>
      <c r="E257" s="193">
        <v>8.4155957821033936E-6</v>
      </c>
      <c r="F257" s="157">
        <v>1</v>
      </c>
      <c r="G257" s="193">
        <v>1.1009214712714541E-5</v>
      </c>
      <c r="H257" s="157">
        <v>0</v>
      </c>
      <c r="I257" s="193">
        <v>0</v>
      </c>
      <c r="J257" s="157">
        <v>2</v>
      </c>
      <c r="K257" s="193">
        <v>1.5104257134873464E-5</v>
      </c>
      <c r="L257" s="157">
        <v>2</v>
      </c>
      <c r="M257" s="193">
        <v>1.6514049327465342E-5</v>
      </c>
      <c r="N257" s="157">
        <v>0</v>
      </c>
      <c r="O257" s="181">
        <v>0</v>
      </c>
      <c r="P257" s="168">
        <v>2784</v>
      </c>
      <c r="Q257" s="181">
        <v>4.6713334361563622E-5</v>
      </c>
    </row>
    <row r="258" spans="1:17" x14ac:dyDescent="0.55000000000000004">
      <c r="A258" s="113" t="s">
        <v>281</v>
      </c>
      <c r="B258" s="158">
        <v>4</v>
      </c>
      <c r="C258" s="196">
        <v>6.2007524613111798E-6</v>
      </c>
      <c r="D258" s="158">
        <v>0</v>
      </c>
      <c r="E258" s="196">
        <v>0</v>
      </c>
      <c r="F258" s="158">
        <v>0</v>
      </c>
      <c r="G258" s="196">
        <v>0</v>
      </c>
      <c r="H258" s="158">
        <v>0</v>
      </c>
      <c r="I258" s="196">
        <v>0</v>
      </c>
      <c r="J258" s="158">
        <v>2</v>
      </c>
      <c r="K258" s="196">
        <v>1.5104257134873464E-5</v>
      </c>
      <c r="L258" s="158">
        <v>1</v>
      </c>
      <c r="M258" s="196">
        <v>8.2570246637326709E-6</v>
      </c>
      <c r="N258" s="158">
        <v>1</v>
      </c>
      <c r="O258" s="175">
        <v>1.053974009000938E-5</v>
      </c>
      <c r="P258" s="167">
        <v>3309</v>
      </c>
      <c r="Q258" s="175">
        <v>5.5522422199142971E-5</v>
      </c>
    </row>
    <row r="259" spans="1:17" x14ac:dyDescent="0.55000000000000004">
      <c r="A259" s="327" t="s">
        <v>282</v>
      </c>
      <c r="B259" s="157">
        <v>42</v>
      </c>
      <c r="C259" s="193">
        <v>6.5107900843767392E-5</v>
      </c>
      <c r="D259" s="157">
        <v>14</v>
      </c>
      <c r="E259" s="193">
        <v>1.1781834094944751E-4</v>
      </c>
      <c r="F259" s="157">
        <v>4</v>
      </c>
      <c r="G259" s="193">
        <v>4.4036858850858165E-5</v>
      </c>
      <c r="H259" s="157">
        <v>4</v>
      </c>
      <c r="I259" s="193">
        <v>4.5976483028930705E-5</v>
      </c>
      <c r="J259" s="157">
        <v>13</v>
      </c>
      <c r="K259" s="193">
        <v>9.8177671376677511E-5</v>
      </c>
      <c r="L259" s="157">
        <v>4</v>
      </c>
      <c r="M259" s="193">
        <v>3.3028098654930684E-5</v>
      </c>
      <c r="N259" s="157">
        <v>3</v>
      </c>
      <c r="O259" s="181">
        <v>3.1619220270028139E-5</v>
      </c>
      <c r="P259" s="168">
        <v>9500</v>
      </c>
      <c r="Q259" s="181">
        <v>1.5940254182286438E-4</v>
      </c>
    </row>
    <row r="260" spans="1:17" x14ac:dyDescent="0.55000000000000004">
      <c r="A260" s="113" t="s">
        <v>283</v>
      </c>
      <c r="B260" s="158">
        <v>6</v>
      </c>
      <c r="C260" s="196">
        <v>9.301128691966771E-6</v>
      </c>
      <c r="D260" s="158">
        <v>1</v>
      </c>
      <c r="E260" s="196">
        <v>8.4155957821033936E-6</v>
      </c>
      <c r="F260" s="158">
        <v>1</v>
      </c>
      <c r="G260" s="196">
        <v>1.1009214712714541E-5</v>
      </c>
      <c r="H260" s="158">
        <v>0</v>
      </c>
      <c r="I260" s="196">
        <v>0</v>
      </c>
      <c r="J260" s="158">
        <v>0</v>
      </c>
      <c r="K260" s="196">
        <v>0</v>
      </c>
      <c r="L260" s="158">
        <v>4</v>
      </c>
      <c r="M260" s="196">
        <v>3.3028098654930684E-5</v>
      </c>
      <c r="N260" s="158">
        <v>0</v>
      </c>
      <c r="O260" s="175">
        <v>0</v>
      </c>
      <c r="P260" s="167">
        <v>2102</v>
      </c>
      <c r="Q260" s="175">
        <v>3.5269909780174831E-5</v>
      </c>
    </row>
    <row r="261" spans="1:17" x14ac:dyDescent="0.55000000000000004">
      <c r="A261" s="327" t="s">
        <v>284</v>
      </c>
      <c r="B261" s="157">
        <v>16</v>
      </c>
      <c r="C261" s="193">
        <v>2.4803009845244719E-5</v>
      </c>
      <c r="D261" s="157">
        <v>1</v>
      </c>
      <c r="E261" s="193">
        <v>8.4155957821033936E-6</v>
      </c>
      <c r="F261" s="157">
        <v>4</v>
      </c>
      <c r="G261" s="193">
        <v>4.4036858850858165E-5</v>
      </c>
      <c r="H261" s="157">
        <v>2</v>
      </c>
      <c r="I261" s="193">
        <v>2.2988241514465352E-5</v>
      </c>
      <c r="J261" s="157">
        <v>5</v>
      </c>
      <c r="K261" s="193">
        <v>3.7760642837183662E-5</v>
      </c>
      <c r="L261" s="157">
        <v>2</v>
      </c>
      <c r="M261" s="193">
        <v>1.6514049327465342E-5</v>
      </c>
      <c r="N261" s="157">
        <v>2</v>
      </c>
      <c r="O261" s="181">
        <v>2.1079480180018759E-5</v>
      </c>
      <c r="P261" s="168">
        <v>4903</v>
      </c>
      <c r="Q261" s="181">
        <v>8.2268490795526743E-5</v>
      </c>
    </row>
    <row r="262" spans="1:17" x14ac:dyDescent="0.55000000000000004">
      <c r="A262" s="113" t="s">
        <v>285</v>
      </c>
      <c r="B262" s="158">
        <v>6</v>
      </c>
      <c r="C262" s="196">
        <v>9.301128691966771E-6</v>
      </c>
      <c r="D262" s="158">
        <v>5</v>
      </c>
      <c r="E262" s="196">
        <v>4.2077978910516968E-5</v>
      </c>
      <c r="F262" s="158">
        <v>1</v>
      </c>
      <c r="G262" s="196">
        <v>1.1009214712714541E-5</v>
      </c>
      <c r="H262" s="158">
        <v>0</v>
      </c>
      <c r="I262" s="196">
        <v>0</v>
      </c>
      <c r="J262" s="158">
        <v>0</v>
      </c>
      <c r="K262" s="196">
        <v>0</v>
      </c>
      <c r="L262" s="158">
        <v>0</v>
      </c>
      <c r="M262" s="196">
        <v>0</v>
      </c>
      <c r="N262" s="158">
        <v>0</v>
      </c>
      <c r="O262" s="175">
        <v>0</v>
      </c>
      <c r="P262" s="167">
        <v>2472</v>
      </c>
      <c r="Q262" s="175">
        <v>4.1478219303802181E-5</v>
      </c>
    </row>
    <row r="263" spans="1:17" x14ac:dyDescent="0.55000000000000004">
      <c r="A263" s="327" t="s">
        <v>286</v>
      </c>
      <c r="B263" s="157">
        <v>73</v>
      </c>
      <c r="C263" s="193">
        <v>1.1316373241892904E-4</v>
      </c>
      <c r="D263" s="157">
        <v>0</v>
      </c>
      <c r="E263" s="193">
        <v>0</v>
      </c>
      <c r="F263" s="157">
        <v>0</v>
      </c>
      <c r="G263" s="193">
        <v>0</v>
      </c>
      <c r="H263" s="157">
        <v>0</v>
      </c>
      <c r="I263" s="193">
        <v>0</v>
      </c>
      <c r="J263" s="157">
        <v>71</v>
      </c>
      <c r="K263" s="193">
        <v>5.3620112828800797E-4</v>
      </c>
      <c r="L263" s="157">
        <v>0</v>
      </c>
      <c r="M263" s="193">
        <v>0</v>
      </c>
      <c r="N263" s="157">
        <v>2</v>
      </c>
      <c r="O263" s="181">
        <v>2.1079480180018759E-5</v>
      </c>
      <c r="P263" s="168">
        <v>2706</v>
      </c>
      <c r="Q263" s="181">
        <v>4.5404555597123261E-5</v>
      </c>
    </row>
    <row r="264" spans="1:17" x14ac:dyDescent="0.55000000000000004">
      <c r="A264" s="113" t="s">
        <v>287</v>
      </c>
      <c r="B264" s="158">
        <v>28</v>
      </c>
      <c r="C264" s="196">
        <v>4.3405267229178261E-5</v>
      </c>
      <c r="D264" s="158">
        <v>12</v>
      </c>
      <c r="E264" s="196">
        <v>1.0098714938524072E-4</v>
      </c>
      <c r="F264" s="158">
        <v>2</v>
      </c>
      <c r="G264" s="196">
        <v>2.2018429425429083E-5</v>
      </c>
      <c r="H264" s="158">
        <v>5</v>
      </c>
      <c r="I264" s="196">
        <v>5.7470603786163377E-5</v>
      </c>
      <c r="J264" s="158">
        <v>3</v>
      </c>
      <c r="K264" s="196">
        <v>2.2656385702310197E-5</v>
      </c>
      <c r="L264" s="158">
        <v>2</v>
      </c>
      <c r="M264" s="196">
        <v>1.6514049327465342E-5</v>
      </c>
      <c r="N264" s="158">
        <v>1</v>
      </c>
      <c r="O264" s="175">
        <v>1.053974009000938E-5</v>
      </c>
      <c r="P264" s="167">
        <v>4719</v>
      </c>
      <c r="Q264" s="175">
        <v>7.9181115248641793E-5</v>
      </c>
    </row>
    <row r="265" spans="1:17" x14ac:dyDescent="0.55000000000000004">
      <c r="A265" s="327" t="s">
        <v>288</v>
      </c>
      <c r="B265" s="157">
        <v>18</v>
      </c>
      <c r="C265" s="193">
        <v>2.7903386075900311E-5</v>
      </c>
      <c r="D265" s="157">
        <v>3</v>
      </c>
      <c r="E265" s="193">
        <v>2.5246787346310181E-5</v>
      </c>
      <c r="F265" s="157">
        <v>2</v>
      </c>
      <c r="G265" s="193">
        <v>2.2018429425429083E-5</v>
      </c>
      <c r="H265" s="157">
        <v>3</v>
      </c>
      <c r="I265" s="193">
        <v>3.4482362271698025E-5</v>
      </c>
      <c r="J265" s="157">
        <v>3</v>
      </c>
      <c r="K265" s="193">
        <v>2.2656385702310197E-5</v>
      </c>
      <c r="L265" s="157">
        <v>2</v>
      </c>
      <c r="M265" s="193">
        <v>1.6514049327465342E-5</v>
      </c>
      <c r="N265" s="157">
        <v>6</v>
      </c>
      <c r="O265" s="181">
        <v>6.3238440540056278E-5</v>
      </c>
      <c r="P265" s="168">
        <v>2284</v>
      </c>
      <c r="Q265" s="181">
        <v>3.8323726897202341E-5</v>
      </c>
    </row>
    <row r="266" spans="1:17" x14ac:dyDescent="0.55000000000000004">
      <c r="A266" s="113" t="s">
        <v>289</v>
      </c>
      <c r="B266" s="158">
        <v>31</v>
      </c>
      <c r="C266" s="196">
        <v>4.8055831575161649E-5</v>
      </c>
      <c r="D266" s="158">
        <v>8</v>
      </c>
      <c r="E266" s="196">
        <v>6.7324766256827149E-5</v>
      </c>
      <c r="F266" s="158">
        <v>4</v>
      </c>
      <c r="G266" s="196">
        <v>4.4036858850858165E-5</v>
      </c>
      <c r="H266" s="158">
        <v>3</v>
      </c>
      <c r="I266" s="196">
        <v>3.4482362271698025E-5</v>
      </c>
      <c r="J266" s="158">
        <v>4</v>
      </c>
      <c r="K266" s="196">
        <v>3.0208514269746928E-5</v>
      </c>
      <c r="L266" s="158">
        <v>11</v>
      </c>
      <c r="M266" s="196">
        <v>9.082727130105938E-5</v>
      </c>
      <c r="N266" s="158">
        <v>3</v>
      </c>
      <c r="O266" s="175">
        <v>3.1619220270028139E-5</v>
      </c>
      <c r="P266" s="167">
        <v>4844</v>
      </c>
      <c r="Q266" s="175">
        <v>8.1278517114732115E-5</v>
      </c>
    </row>
    <row r="267" spans="1:17" x14ac:dyDescent="0.55000000000000004">
      <c r="A267" s="327" t="s">
        <v>290</v>
      </c>
      <c r="B267" s="157">
        <v>257</v>
      </c>
      <c r="C267" s="193">
        <v>3.983983456392433E-4</v>
      </c>
      <c r="D267" s="157">
        <v>59</v>
      </c>
      <c r="E267" s="193">
        <v>4.9652015114410024E-4</v>
      </c>
      <c r="F267" s="157">
        <v>8</v>
      </c>
      <c r="G267" s="193">
        <v>8.807371770171633E-5</v>
      </c>
      <c r="H267" s="157">
        <v>30</v>
      </c>
      <c r="I267" s="193">
        <v>3.4482362271698026E-4</v>
      </c>
      <c r="J267" s="157">
        <v>89</v>
      </c>
      <c r="K267" s="193">
        <v>6.7213944250186911E-4</v>
      </c>
      <c r="L267" s="157">
        <v>43</v>
      </c>
      <c r="M267" s="193">
        <v>3.5505206054050481E-4</v>
      </c>
      <c r="N267" s="157">
        <v>27</v>
      </c>
      <c r="O267" s="181">
        <v>2.8457298243025328E-4</v>
      </c>
      <c r="P267" s="168">
        <v>33232</v>
      </c>
      <c r="Q267" s="181">
        <v>5.5760687051130832E-4</v>
      </c>
    </row>
    <row r="268" spans="1:17" x14ac:dyDescent="0.55000000000000004">
      <c r="A268" s="113" t="s">
        <v>291</v>
      </c>
      <c r="B268" s="158">
        <v>64</v>
      </c>
      <c r="C268" s="196">
        <v>9.9212039380978877E-5</v>
      </c>
      <c r="D268" s="158">
        <v>11</v>
      </c>
      <c r="E268" s="196">
        <v>9.2571553603137336E-5</v>
      </c>
      <c r="F268" s="158">
        <v>5</v>
      </c>
      <c r="G268" s="196">
        <v>5.5046073563572708E-5</v>
      </c>
      <c r="H268" s="158">
        <v>3</v>
      </c>
      <c r="I268" s="196">
        <v>3.4482362271698025E-5</v>
      </c>
      <c r="J268" s="158">
        <v>34</v>
      </c>
      <c r="K268" s="196">
        <v>2.567723712928489E-4</v>
      </c>
      <c r="L268" s="158">
        <v>8</v>
      </c>
      <c r="M268" s="196">
        <v>6.6056197309861367E-5</v>
      </c>
      <c r="N268" s="158">
        <v>3</v>
      </c>
      <c r="O268" s="175">
        <v>3.1619220270028139E-5</v>
      </c>
      <c r="P268" s="167">
        <v>13469</v>
      </c>
      <c r="Q268" s="175">
        <v>2.2599924587496424E-4</v>
      </c>
    </row>
    <row r="269" spans="1:17" x14ac:dyDescent="0.55000000000000004">
      <c r="A269" s="327" t="s">
        <v>292</v>
      </c>
      <c r="B269" s="157">
        <v>22</v>
      </c>
      <c r="C269" s="193">
        <v>3.4104138537211492E-5</v>
      </c>
      <c r="D269" s="157">
        <v>5</v>
      </c>
      <c r="E269" s="193">
        <v>4.2077978910516968E-5</v>
      </c>
      <c r="F269" s="157">
        <v>5</v>
      </c>
      <c r="G269" s="193">
        <v>5.5046073563572708E-5</v>
      </c>
      <c r="H269" s="157">
        <v>0</v>
      </c>
      <c r="I269" s="193">
        <v>0</v>
      </c>
      <c r="J269" s="157">
        <v>2</v>
      </c>
      <c r="K269" s="193">
        <v>1.5104257134873464E-5</v>
      </c>
      <c r="L269" s="157">
        <v>3</v>
      </c>
      <c r="M269" s="193">
        <v>2.4771073991198013E-5</v>
      </c>
      <c r="N269" s="157">
        <v>7</v>
      </c>
      <c r="O269" s="181">
        <v>7.3778180630065657E-5</v>
      </c>
      <c r="P269" s="168">
        <v>3844</v>
      </c>
      <c r="Q269" s="181">
        <v>6.4499302186009539E-5</v>
      </c>
    </row>
    <row r="270" spans="1:17" x14ac:dyDescent="0.55000000000000004">
      <c r="A270" s="113" t="s">
        <v>293</v>
      </c>
      <c r="B270" s="158">
        <v>52</v>
      </c>
      <c r="C270" s="196">
        <v>8.0609781997045338E-5</v>
      </c>
      <c r="D270" s="158">
        <v>19</v>
      </c>
      <c r="E270" s="196">
        <v>1.598963198599645E-4</v>
      </c>
      <c r="F270" s="158">
        <v>4</v>
      </c>
      <c r="G270" s="196">
        <v>4.4036858850858165E-5</v>
      </c>
      <c r="H270" s="158">
        <v>5</v>
      </c>
      <c r="I270" s="196">
        <v>5.7470603786163377E-5</v>
      </c>
      <c r="J270" s="158">
        <v>3</v>
      </c>
      <c r="K270" s="196">
        <v>2.2656385702310197E-5</v>
      </c>
      <c r="L270" s="158">
        <v>11</v>
      </c>
      <c r="M270" s="196">
        <v>9.082727130105938E-5</v>
      </c>
      <c r="N270" s="158">
        <v>10</v>
      </c>
      <c r="O270" s="175">
        <v>1.0539740090009381E-4</v>
      </c>
      <c r="P270" s="167">
        <v>14611</v>
      </c>
      <c r="Q270" s="175">
        <v>2.4516110932356542E-4</v>
      </c>
    </row>
    <row r="271" spans="1:17" x14ac:dyDescent="0.55000000000000004">
      <c r="A271" s="327" t="s">
        <v>294</v>
      </c>
      <c r="B271" s="157">
        <v>32</v>
      </c>
      <c r="C271" s="193">
        <v>4.9606019690489438E-5</v>
      </c>
      <c r="D271" s="157">
        <v>0</v>
      </c>
      <c r="E271" s="193">
        <v>0</v>
      </c>
      <c r="F271" s="157">
        <v>2</v>
      </c>
      <c r="G271" s="193">
        <v>2.2018429425429083E-5</v>
      </c>
      <c r="H271" s="157">
        <v>7</v>
      </c>
      <c r="I271" s="193">
        <v>8.0458845300628723E-5</v>
      </c>
      <c r="J271" s="157">
        <v>23</v>
      </c>
      <c r="K271" s="193">
        <v>1.7369895705104485E-4</v>
      </c>
      <c r="L271" s="157">
        <v>0</v>
      </c>
      <c r="M271" s="193">
        <v>0</v>
      </c>
      <c r="N271" s="157">
        <v>0</v>
      </c>
      <c r="O271" s="181">
        <v>0</v>
      </c>
      <c r="P271" s="168">
        <v>1952</v>
      </c>
      <c r="Q271" s="181">
        <v>3.2753027540866448E-5</v>
      </c>
    </row>
    <row r="272" spans="1:17" x14ac:dyDescent="0.55000000000000004">
      <c r="A272" s="113" t="s">
        <v>295</v>
      </c>
      <c r="B272" s="158">
        <v>32</v>
      </c>
      <c r="C272" s="196">
        <v>4.9606019690489438E-5</v>
      </c>
      <c r="D272" s="158">
        <v>10</v>
      </c>
      <c r="E272" s="196">
        <v>8.4155957821033936E-5</v>
      </c>
      <c r="F272" s="158">
        <v>4</v>
      </c>
      <c r="G272" s="196">
        <v>4.4036858850858165E-5</v>
      </c>
      <c r="H272" s="158">
        <v>1</v>
      </c>
      <c r="I272" s="196">
        <v>1.1494120757232676E-5</v>
      </c>
      <c r="J272" s="158">
        <v>12</v>
      </c>
      <c r="K272" s="196">
        <v>9.0625542809240787E-5</v>
      </c>
      <c r="L272" s="158">
        <v>2</v>
      </c>
      <c r="M272" s="196">
        <v>1.6514049327465342E-5</v>
      </c>
      <c r="N272" s="158">
        <v>2</v>
      </c>
      <c r="O272" s="175">
        <v>2.1079480180018759E-5</v>
      </c>
      <c r="P272" s="167">
        <v>9634</v>
      </c>
      <c r="Q272" s="175">
        <v>1.616509566233132E-4</v>
      </c>
    </row>
    <row r="273" spans="1:17" x14ac:dyDescent="0.55000000000000004">
      <c r="A273" s="327" t="s">
        <v>296</v>
      </c>
      <c r="B273" s="157">
        <v>195</v>
      </c>
      <c r="C273" s="193">
        <v>3.0228668248892001E-4</v>
      </c>
      <c r="D273" s="157">
        <v>100</v>
      </c>
      <c r="E273" s="193">
        <v>8.4155957821033939E-4</v>
      </c>
      <c r="F273" s="157">
        <v>20</v>
      </c>
      <c r="G273" s="193">
        <v>2.2018429425429083E-4</v>
      </c>
      <c r="H273" s="157">
        <v>2</v>
      </c>
      <c r="I273" s="193">
        <v>2.2988241514465352E-5</v>
      </c>
      <c r="J273" s="157">
        <v>35</v>
      </c>
      <c r="K273" s="193">
        <v>2.6432449986028562E-4</v>
      </c>
      <c r="L273" s="157">
        <v>15</v>
      </c>
      <c r="M273" s="193">
        <v>1.2385536995599005E-4</v>
      </c>
      <c r="N273" s="157">
        <v>22</v>
      </c>
      <c r="O273" s="181">
        <v>2.3187428198020638E-4</v>
      </c>
      <c r="P273" s="168">
        <v>54156</v>
      </c>
      <c r="Q273" s="181">
        <v>9.0869516367989933E-4</v>
      </c>
    </row>
    <row r="274" spans="1:17" x14ac:dyDescent="0.55000000000000004">
      <c r="A274" s="113" t="s">
        <v>297</v>
      </c>
      <c r="B274" s="158">
        <v>33</v>
      </c>
      <c r="C274" s="196">
        <v>5.1156207805817234E-5</v>
      </c>
      <c r="D274" s="158">
        <v>12</v>
      </c>
      <c r="E274" s="196">
        <v>1.0098714938524072E-4</v>
      </c>
      <c r="F274" s="158">
        <v>1</v>
      </c>
      <c r="G274" s="196">
        <v>1.1009214712714541E-5</v>
      </c>
      <c r="H274" s="158">
        <v>5</v>
      </c>
      <c r="I274" s="196">
        <v>5.7470603786163377E-5</v>
      </c>
      <c r="J274" s="158">
        <v>6</v>
      </c>
      <c r="K274" s="196">
        <v>4.5312771404620393E-5</v>
      </c>
      <c r="L274" s="158">
        <v>6</v>
      </c>
      <c r="M274" s="196">
        <v>4.9542147982396025E-5</v>
      </c>
      <c r="N274" s="158">
        <v>4</v>
      </c>
      <c r="O274" s="175">
        <v>4.2158960360037519E-5</v>
      </c>
      <c r="P274" s="167">
        <v>4783</v>
      </c>
      <c r="Q274" s="175">
        <v>8.0254985004080031E-5</v>
      </c>
    </row>
    <row r="275" spans="1:17" x14ac:dyDescent="0.55000000000000004">
      <c r="A275" s="327" t="s">
        <v>298</v>
      </c>
      <c r="B275" s="157">
        <v>18</v>
      </c>
      <c r="C275" s="193">
        <v>2.7903386075900311E-5</v>
      </c>
      <c r="D275" s="157">
        <v>4</v>
      </c>
      <c r="E275" s="193">
        <v>3.3662383128413574E-5</v>
      </c>
      <c r="F275" s="157">
        <v>7</v>
      </c>
      <c r="G275" s="193">
        <v>7.7064502989001801E-5</v>
      </c>
      <c r="H275" s="157">
        <v>1</v>
      </c>
      <c r="I275" s="193">
        <v>1.1494120757232676E-5</v>
      </c>
      <c r="J275" s="157">
        <v>2</v>
      </c>
      <c r="K275" s="193">
        <v>1.5104257134873464E-5</v>
      </c>
      <c r="L275" s="157">
        <v>3</v>
      </c>
      <c r="M275" s="193">
        <v>2.4771073991198013E-5</v>
      </c>
      <c r="N275" s="157">
        <v>1</v>
      </c>
      <c r="O275" s="181">
        <v>1.053974009000938E-5</v>
      </c>
      <c r="P275" s="168">
        <v>2573</v>
      </c>
      <c r="Q275" s="181">
        <v>4.3172920011603161E-5</v>
      </c>
    </row>
    <row r="276" spans="1:17" x14ac:dyDescent="0.55000000000000004">
      <c r="A276" s="113" t="s">
        <v>299</v>
      </c>
      <c r="B276" s="158">
        <v>74</v>
      </c>
      <c r="C276" s="196">
        <v>1.1471392053425684E-4</v>
      </c>
      <c r="D276" s="158">
        <v>25</v>
      </c>
      <c r="E276" s="196">
        <v>2.1038989455258485E-4</v>
      </c>
      <c r="F276" s="158">
        <v>13</v>
      </c>
      <c r="G276" s="196">
        <v>1.4311979126528906E-4</v>
      </c>
      <c r="H276" s="158">
        <v>9</v>
      </c>
      <c r="I276" s="196">
        <v>1.0344708681509408E-4</v>
      </c>
      <c r="J276" s="158">
        <v>3</v>
      </c>
      <c r="K276" s="196">
        <v>2.2656385702310197E-5</v>
      </c>
      <c r="L276" s="158">
        <v>22</v>
      </c>
      <c r="M276" s="196">
        <v>1.8165454260211876E-4</v>
      </c>
      <c r="N276" s="158">
        <v>3</v>
      </c>
      <c r="O276" s="175">
        <v>3.1619220270028139E-5</v>
      </c>
      <c r="P276" s="167">
        <v>31284</v>
      </c>
      <c r="Q276" s="175">
        <v>5.2492095983015677E-4</v>
      </c>
    </row>
    <row r="277" spans="1:17" x14ac:dyDescent="0.55000000000000004">
      <c r="A277" s="327" t="s">
        <v>300</v>
      </c>
      <c r="B277" s="157">
        <v>28</v>
      </c>
      <c r="C277" s="193">
        <v>4.3405267229178261E-5</v>
      </c>
      <c r="D277" s="157">
        <v>10</v>
      </c>
      <c r="E277" s="193">
        <v>8.4155957821033936E-5</v>
      </c>
      <c r="F277" s="157">
        <v>0</v>
      </c>
      <c r="G277" s="193">
        <v>0</v>
      </c>
      <c r="H277" s="157">
        <v>0</v>
      </c>
      <c r="I277" s="193">
        <v>0</v>
      </c>
      <c r="J277" s="157">
        <v>18</v>
      </c>
      <c r="K277" s="193">
        <v>1.3593831421386117E-4</v>
      </c>
      <c r="L277" s="157">
        <v>0</v>
      </c>
      <c r="M277" s="193">
        <v>0</v>
      </c>
      <c r="N277" s="157">
        <v>0</v>
      </c>
      <c r="O277" s="181">
        <v>0</v>
      </c>
      <c r="P277" s="168">
        <v>18836</v>
      </c>
      <c r="Q277" s="181">
        <v>3.1605329239741824E-4</v>
      </c>
    </row>
    <row r="278" spans="1:17" x14ac:dyDescent="0.55000000000000004">
      <c r="A278" s="113" t="s">
        <v>301</v>
      </c>
      <c r="B278" s="158">
        <v>115</v>
      </c>
      <c r="C278" s="196">
        <v>1.7827163326269643E-4</v>
      </c>
      <c r="D278" s="158">
        <v>19</v>
      </c>
      <c r="E278" s="196">
        <v>1.598963198599645E-4</v>
      </c>
      <c r="F278" s="158">
        <v>4</v>
      </c>
      <c r="G278" s="196">
        <v>4.4036858850858165E-5</v>
      </c>
      <c r="H278" s="158">
        <v>20</v>
      </c>
      <c r="I278" s="196">
        <v>2.2988241514465351E-4</v>
      </c>
      <c r="J278" s="158">
        <v>57</v>
      </c>
      <c r="K278" s="196">
        <v>4.3047132834389372E-4</v>
      </c>
      <c r="L278" s="158">
        <v>14</v>
      </c>
      <c r="M278" s="196">
        <v>1.1559834529225739E-4</v>
      </c>
      <c r="N278" s="158">
        <v>1</v>
      </c>
      <c r="O278" s="175">
        <v>1.053974009000938E-5</v>
      </c>
      <c r="P278" s="167">
        <v>75603</v>
      </c>
      <c r="Q278" s="175">
        <v>1.2685589862562123E-3</v>
      </c>
    </row>
    <row r="279" spans="1:17" x14ac:dyDescent="0.55000000000000004">
      <c r="A279" s="327" t="s">
        <v>302</v>
      </c>
      <c r="B279" s="157">
        <v>219</v>
      </c>
      <c r="C279" s="193">
        <v>3.3949119725678711E-4</v>
      </c>
      <c r="D279" s="157">
        <v>67</v>
      </c>
      <c r="E279" s="193">
        <v>5.6384491740092745E-4</v>
      </c>
      <c r="F279" s="157">
        <v>26</v>
      </c>
      <c r="G279" s="193">
        <v>2.8623958253057812E-4</v>
      </c>
      <c r="H279" s="157">
        <v>14</v>
      </c>
      <c r="I279" s="193">
        <v>1.6091769060125745E-4</v>
      </c>
      <c r="J279" s="157">
        <v>49</v>
      </c>
      <c r="K279" s="193">
        <v>3.7005429980439987E-4</v>
      </c>
      <c r="L279" s="157">
        <v>26</v>
      </c>
      <c r="M279" s="193">
        <v>2.1468264125704944E-4</v>
      </c>
      <c r="N279" s="157">
        <v>37</v>
      </c>
      <c r="O279" s="181">
        <v>3.8997038333034707E-4</v>
      </c>
      <c r="P279" s="168">
        <v>75674</v>
      </c>
      <c r="Q279" s="181">
        <v>1.2697503105161515E-3</v>
      </c>
    </row>
    <row r="280" spans="1:17" x14ac:dyDescent="0.55000000000000004">
      <c r="A280" s="113" t="s">
        <v>303</v>
      </c>
      <c r="B280" s="158">
        <v>3</v>
      </c>
      <c r="C280" s="196">
        <v>4.6505643459833855E-6</v>
      </c>
      <c r="D280" s="158">
        <v>0</v>
      </c>
      <c r="E280" s="196">
        <v>0</v>
      </c>
      <c r="F280" s="158">
        <v>1</v>
      </c>
      <c r="G280" s="196">
        <v>1.1009214712714541E-5</v>
      </c>
      <c r="H280" s="158">
        <v>1</v>
      </c>
      <c r="I280" s="196">
        <v>1.1494120757232676E-5</v>
      </c>
      <c r="J280" s="158">
        <v>1</v>
      </c>
      <c r="K280" s="196">
        <v>7.5521285674367319E-6</v>
      </c>
      <c r="L280" s="158">
        <v>0</v>
      </c>
      <c r="M280" s="196">
        <v>0</v>
      </c>
      <c r="N280" s="158">
        <v>0</v>
      </c>
      <c r="O280" s="175">
        <v>0</v>
      </c>
      <c r="P280" s="167">
        <v>2164</v>
      </c>
      <c r="Q280" s="175">
        <v>3.6310221105755635E-5</v>
      </c>
    </row>
    <row r="281" spans="1:17" x14ac:dyDescent="0.55000000000000004">
      <c r="A281" s="327" t="s">
        <v>304</v>
      </c>
      <c r="B281" s="157">
        <v>74</v>
      </c>
      <c r="C281" s="193">
        <v>1.1471392053425684E-4</v>
      </c>
      <c r="D281" s="157">
        <v>9</v>
      </c>
      <c r="E281" s="193">
        <v>7.5740362038930549E-5</v>
      </c>
      <c r="F281" s="157">
        <v>7</v>
      </c>
      <c r="G281" s="193">
        <v>7.7064502989001801E-5</v>
      </c>
      <c r="H281" s="157">
        <v>3</v>
      </c>
      <c r="I281" s="193">
        <v>3.4482362271698025E-5</v>
      </c>
      <c r="J281" s="157">
        <v>42</v>
      </c>
      <c r="K281" s="193">
        <v>3.1718939983234275E-4</v>
      </c>
      <c r="L281" s="157">
        <v>6</v>
      </c>
      <c r="M281" s="193">
        <v>4.9542147982396025E-5</v>
      </c>
      <c r="N281" s="157">
        <v>7</v>
      </c>
      <c r="O281" s="181">
        <v>7.3778180630065657E-5</v>
      </c>
      <c r="P281" s="168">
        <v>12994</v>
      </c>
      <c r="Q281" s="181">
        <v>2.1802911878382103E-4</v>
      </c>
    </row>
    <row r="282" spans="1:17" x14ac:dyDescent="0.55000000000000004">
      <c r="A282" s="113" t="s">
        <v>305</v>
      </c>
      <c r="B282" s="158">
        <v>14</v>
      </c>
      <c r="C282" s="196">
        <v>2.1702633614589131E-5</v>
      </c>
      <c r="D282" s="158">
        <v>7</v>
      </c>
      <c r="E282" s="196">
        <v>5.8909170474723755E-5</v>
      </c>
      <c r="F282" s="158">
        <v>3</v>
      </c>
      <c r="G282" s="196">
        <v>3.3027644138143629E-5</v>
      </c>
      <c r="H282" s="158">
        <v>0</v>
      </c>
      <c r="I282" s="196">
        <v>0</v>
      </c>
      <c r="J282" s="158">
        <v>1</v>
      </c>
      <c r="K282" s="196">
        <v>7.5521285674367319E-6</v>
      </c>
      <c r="L282" s="158">
        <v>2</v>
      </c>
      <c r="M282" s="196">
        <v>1.6514049327465342E-5</v>
      </c>
      <c r="N282" s="158">
        <v>0</v>
      </c>
      <c r="O282" s="175">
        <v>0</v>
      </c>
      <c r="P282" s="167">
        <v>1946</v>
      </c>
      <c r="Q282" s="175">
        <v>3.2652352251294111E-5</v>
      </c>
    </row>
    <row r="283" spans="1:17" x14ac:dyDescent="0.55000000000000004">
      <c r="A283" s="327" t="s">
        <v>306</v>
      </c>
      <c r="B283" s="157">
        <v>2</v>
      </c>
      <c r="C283" s="193">
        <v>3.1003762306555899E-6</v>
      </c>
      <c r="D283" s="157">
        <v>0</v>
      </c>
      <c r="E283" s="193">
        <v>0</v>
      </c>
      <c r="F283" s="157">
        <v>0</v>
      </c>
      <c r="G283" s="193">
        <v>0</v>
      </c>
      <c r="H283" s="157">
        <v>0</v>
      </c>
      <c r="I283" s="193">
        <v>0</v>
      </c>
      <c r="J283" s="157">
        <v>0</v>
      </c>
      <c r="K283" s="193">
        <v>0</v>
      </c>
      <c r="L283" s="157">
        <v>2</v>
      </c>
      <c r="M283" s="193">
        <v>1.6514049327465342E-5</v>
      </c>
      <c r="N283" s="157">
        <v>0</v>
      </c>
      <c r="O283" s="181">
        <v>0</v>
      </c>
      <c r="P283" s="168">
        <v>4283</v>
      </c>
      <c r="Q283" s="181">
        <v>7.1865377539718757E-5</v>
      </c>
    </row>
    <row r="284" spans="1:17" x14ac:dyDescent="0.55000000000000004">
      <c r="A284" s="113" t="s">
        <v>307</v>
      </c>
      <c r="B284" s="158">
        <v>8</v>
      </c>
      <c r="C284" s="196">
        <v>1.240150492262236E-5</v>
      </c>
      <c r="D284" s="158">
        <v>6</v>
      </c>
      <c r="E284" s="196">
        <v>5.0493574692620362E-5</v>
      </c>
      <c r="F284" s="158">
        <v>0</v>
      </c>
      <c r="G284" s="196">
        <v>0</v>
      </c>
      <c r="H284" s="158">
        <v>1</v>
      </c>
      <c r="I284" s="196">
        <v>1.1494120757232676E-5</v>
      </c>
      <c r="J284" s="158">
        <v>0</v>
      </c>
      <c r="K284" s="196">
        <v>0</v>
      </c>
      <c r="L284" s="158">
        <v>0</v>
      </c>
      <c r="M284" s="196">
        <v>0</v>
      </c>
      <c r="N284" s="158">
        <v>0</v>
      </c>
      <c r="O284" s="175">
        <v>0</v>
      </c>
      <c r="P284" s="167">
        <v>2969</v>
      </c>
      <c r="Q284" s="175">
        <v>4.98174891233773E-5</v>
      </c>
    </row>
    <row r="285" spans="1:17" x14ac:dyDescent="0.55000000000000004">
      <c r="A285" s="327" t="s">
        <v>308</v>
      </c>
      <c r="B285" s="157">
        <v>122</v>
      </c>
      <c r="C285" s="193">
        <v>1.89122950069991E-4</v>
      </c>
      <c r="D285" s="157">
        <v>3</v>
      </c>
      <c r="E285" s="193">
        <v>2.5246787346310181E-5</v>
      </c>
      <c r="F285" s="157">
        <v>14</v>
      </c>
      <c r="G285" s="193">
        <v>1.541290059780036E-4</v>
      </c>
      <c r="H285" s="157">
        <v>2</v>
      </c>
      <c r="I285" s="193">
        <v>2.2988241514465352E-5</v>
      </c>
      <c r="J285" s="157">
        <v>43</v>
      </c>
      <c r="K285" s="193">
        <v>3.2474152839977947E-4</v>
      </c>
      <c r="L285" s="157">
        <v>12</v>
      </c>
      <c r="M285" s="193">
        <v>9.9084295964792051E-5</v>
      </c>
      <c r="N285" s="157">
        <v>48</v>
      </c>
      <c r="O285" s="181">
        <v>5.0590752432045022E-4</v>
      </c>
      <c r="P285" s="168">
        <v>15427</v>
      </c>
      <c r="Q285" s="181">
        <v>2.5885294870540304E-4</v>
      </c>
    </row>
    <row r="286" spans="1:17" x14ac:dyDescent="0.55000000000000004">
      <c r="A286" s="113" t="s">
        <v>309</v>
      </c>
      <c r="B286" s="158">
        <v>37</v>
      </c>
      <c r="C286" s="196">
        <v>5.7356960267128419E-5</v>
      </c>
      <c r="D286" s="158">
        <v>14</v>
      </c>
      <c r="E286" s="196">
        <v>1.1781834094944751E-4</v>
      </c>
      <c r="F286" s="158">
        <v>2</v>
      </c>
      <c r="G286" s="196">
        <v>2.2018429425429083E-5</v>
      </c>
      <c r="H286" s="158">
        <v>1</v>
      </c>
      <c r="I286" s="196">
        <v>1.1494120757232676E-5</v>
      </c>
      <c r="J286" s="158">
        <v>11</v>
      </c>
      <c r="K286" s="196">
        <v>8.3073414241804049E-5</v>
      </c>
      <c r="L286" s="158">
        <v>5</v>
      </c>
      <c r="M286" s="196">
        <v>4.1285123318663354E-5</v>
      </c>
      <c r="N286" s="158">
        <v>6</v>
      </c>
      <c r="O286" s="175">
        <v>6.3238440540056278E-5</v>
      </c>
      <c r="P286" s="167">
        <v>14100</v>
      </c>
      <c r="Q286" s="175">
        <v>2.3658693049498819E-4</v>
      </c>
    </row>
    <row r="287" spans="1:17" x14ac:dyDescent="0.55000000000000004">
      <c r="A287" s="327" t="s">
        <v>310</v>
      </c>
      <c r="B287" s="157">
        <v>57</v>
      </c>
      <c r="C287" s="193">
        <v>8.8360722573684318E-5</v>
      </c>
      <c r="D287" s="157">
        <v>13</v>
      </c>
      <c r="E287" s="193">
        <v>1.0940274516734412E-4</v>
      </c>
      <c r="F287" s="157">
        <v>6</v>
      </c>
      <c r="G287" s="193">
        <v>6.6055288276287258E-5</v>
      </c>
      <c r="H287" s="157">
        <v>2</v>
      </c>
      <c r="I287" s="193">
        <v>2.2988241514465352E-5</v>
      </c>
      <c r="J287" s="157">
        <v>21</v>
      </c>
      <c r="K287" s="193">
        <v>1.5859469991617137E-4</v>
      </c>
      <c r="L287" s="157">
        <v>6</v>
      </c>
      <c r="M287" s="193">
        <v>4.9542147982396025E-5</v>
      </c>
      <c r="N287" s="157">
        <v>9</v>
      </c>
      <c r="O287" s="181">
        <v>9.4857660810084417E-5</v>
      </c>
      <c r="P287" s="168">
        <v>14824</v>
      </c>
      <c r="Q287" s="181">
        <v>2.4873508210338332E-4</v>
      </c>
    </row>
    <row r="288" spans="1:17" x14ac:dyDescent="0.55000000000000004">
      <c r="A288" s="113" t="s">
        <v>311</v>
      </c>
      <c r="B288" s="158">
        <v>63</v>
      </c>
      <c r="C288" s="196">
        <v>9.7661851265651081E-5</v>
      </c>
      <c r="D288" s="158">
        <v>7</v>
      </c>
      <c r="E288" s="196">
        <v>5.8909170474723755E-5</v>
      </c>
      <c r="F288" s="158">
        <v>7</v>
      </c>
      <c r="G288" s="196">
        <v>7.7064502989001801E-5</v>
      </c>
      <c r="H288" s="158">
        <v>9</v>
      </c>
      <c r="I288" s="196">
        <v>1.0344708681509408E-4</v>
      </c>
      <c r="J288" s="158">
        <v>34</v>
      </c>
      <c r="K288" s="196">
        <v>2.567723712928489E-4</v>
      </c>
      <c r="L288" s="158">
        <v>2</v>
      </c>
      <c r="M288" s="196">
        <v>1.6514049327465342E-5</v>
      </c>
      <c r="N288" s="158">
        <v>1</v>
      </c>
      <c r="O288" s="175">
        <v>1.053974009000938E-5</v>
      </c>
      <c r="P288" s="167">
        <v>6858</v>
      </c>
      <c r="Q288" s="175">
        <v>1.1507185598117935E-4</v>
      </c>
    </row>
    <row r="289" spans="1:17" x14ac:dyDescent="0.55000000000000004">
      <c r="A289" s="327" t="s">
        <v>312</v>
      </c>
      <c r="B289" s="157">
        <v>50</v>
      </c>
      <c r="C289" s="193">
        <v>7.7509405766389746E-5</v>
      </c>
      <c r="D289" s="157">
        <v>25</v>
      </c>
      <c r="E289" s="193">
        <v>2.1038989455258485E-4</v>
      </c>
      <c r="F289" s="157">
        <v>1</v>
      </c>
      <c r="G289" s="193">
        <v>1.1009214712714541E-5</v>
      </c>
      <c r="H289" s="157">
        <v>2</v>
      </c>
      <c r="I289" s="193">
        <v>2.2988241514465352E-5</v>
      </c>
      <c r="J289" s="157">
        <v>11</v>
      </c>
      <c r="K289" s="193">
        <v>8.3073414241804049E-5</v>
      </c>
      <c r="L289" s="157">
        <v>3</v>
      </c>
      <c r="M289" s="193">
        <v>2.4771073991198013E-5</v>
      </c>
      <c r="N289" s="157">
        <v>8</v>
      </c>
      <c r="O289" s="181">
        <v>8.4317920720075037E-5</v>
      </c>
      <c r="P289" s="168">
        <v>19101</v>
      </c>
      <c r="Q289" s="181">
        <v>3.2049978435352974E-4</v>
      </c>
    </row>
    <row r="290" spans="1:17" x14ac:dyDescent="0.55000000000000004">
      <c r="A290" s="113" t="s">
        <v>313</v>
      </c>
      <c r="B290" s="158">
        <v>76</v>
      </c>
      <c r="C290" s="196">
        <v>1.1781429676491242E-4</v>
      </c>
      <c r="D290" s="158">
        <v>24</v>
      </c>
      <c r="E290" s="196">
        <v>2.0197429877048145E-4</v>
      </c>
      <c r="F290" s="158">
        <v>7</v>
      </c>
      <c r="G290" s="196">
        <v>7.7064502989001801E-5</v>
      </c>
      <c r="H290" s="158">
        <v>3</v>
      </c>
      <c r="I290" s="196">
        <v>3.4482362271698025E-5</v>
      </c>
      <c r="J290" s="158">
        <v>17</v>
      </c>
      <c r="K290" s="196">
        <v>1.2838618564642445E-4</v>
      </c>
      <c r="L290" s="158">
        <v>21</v>
      </c>
      <c r="M290" s="196">
        <v>1.7339751793838608E-4</v>
      </c>
      <c r="N290" s="158">
        <v>3</v>
      </c>
      <c r="O290" s="175">
        <v>3.1619220270028139E-5</v>
      </c>
      <c r="P290" s="167">
        <v>14511</v>
      </c>
      <c r="Q290" s="175">
        <v>2.4348318783069315E-4</v>
      </c>
    </row>
    <row r="291" spans="1:17" x14ac:dyDescent="0.55000000000000004">
      <c r="A291" s="327" t="s">
        <v>314</v>
      </c>
      <c r="B291" s="157">
        <v>43</v>
      </c>
      <c r="C291" s="193">
        <v>6.6658088959095188E-5</v>
      </c>
      <c r="D291" s="157">
        <v>11</v>
      </c>
      <c r="E291" s="193">
        <v>9.2571553603137336E-5</v>
      </c>
      <c r="F291" s="157">
        <v>5</v>
      </c>
      <c r="G291" s="193">
        <v>5.5046073563572708E-5</v>
      </c>
      <c r="H291" s="157">
        <v>1</v>
      </c>
      <c r="I291" s="193">
        <v>1.1494120757232676E-5</v>
      </c>
      <c r="J291" s="157">
        <v>16</v>
      </c>
      <c r="K291" s="193">
        <v>1.2083405707898771E-4</v>
      </c>
      <c r="L291" s="157">
        <v>4</v>
      </c>
      <c r="M291" s="193">
        <v>3.3028098654930684E-5</v>
      </c>
      <c r="N291" s="157">
        <v>6</v>
      </c>
      <c r="O291" s="181">
        <v>6.3238440540056278E-5</v>
      </c>
      <c r="P291" s="168">
        <v>7869</v>
      </c>
      <c r="Q291" s="181">
        <v>1.3203564227411786E-4</v>
      </c>
    </row>
    <row r="292" spans="1:17" x14ac:dyDescent="0.55000000000000004">
      <c r="A292" s="113" t="s">
        <v>315</v>
      </c>
      <c r="B292" s="158">
        <v>17</v>
      </c>
      <c r="C292" s="196">
        <v>2.6353197960572515E-5</v>
      </c>
      <c r="D292" s="158">
        <v>1</v>
      </c>
      <c r="E292" s="196">
        <v>8.4155957821033936E-6</v>
      </c>
      <c r="F292" s="158">
        <v>1</v>
      </c>
      <c r="G292" s="196">
        <v>1.1009214712714541E-5</v>
      </c>
      <c r="H292" s="158">
        <v>0</v>
      </c>
      <c r="I292" s="196">
        <v>0</v>
      </c>
      <c r="J292" s="158">
        <v>9</v>
      </c>
      <c r="K292" s="196">
        <v>6.7969157106930587E-5</v>
      </c>
      <c r="L292" s="158">
        <v>1</v>
      </c>
      <c r="M292" s="196">
        <v>8.2570246637326709E-6</v>
      </c>
      <c r="N292" s="158">
        <v>4</v>
      </c>
      <c r="O292" s="175">
        <v>4.2158960360037519E-5</v>
      </c>
      <c r="P292" s="167">
        <v>5229</v>
      </c>
      <c r="Q292" s="175">
        <v>8.77385148622903E-5</v>
      </c>
    </row>
    <row r="293" spans="1:17" x14ac:dyDescent="0.55000000000000004">
      <c r="A293" s="327" t="s">
        <v>316</v>
      </c>
      <c r="B293" s="157">
        <v>104</v>
      </c>
      <c r="C293" s="193">
        <v>1.6121956399409068E-4</v>
      </c>
      <c r="D293" s="157">
        <v>43</v>
      </c>
      <c r="E293" s="193">
        <v>3.6187061863044595E-4</v>
      </c>
      <c r="F293" s="157">
        <v>1</v>
      </c>
      <c r="G293" s="193">
        <v>1.1009214712714541E-5</v>
      </c>
      <c r="H293" s="157">
        <v>3</v>
      </c>
      <c r="I293" s="193">
        <v>3.4482362271698025E-5</v>
      </c>
      <c r="J293" s="157">
        <v>53</v>
      </c>
      <c r="K293" s="193">
        <v>4.0026281407414682E-4</v>
      </c>
      <c r="L293" s="157">
        <v>2</v>
      </c>
      <c r="M293" s="193">
        <v>1.6514049327465342E-5</v>
      </c>
      <c r="N293" s="157">
        <v>2</v>
      </c>
      <c r="O293" s="181">
        <v>2.1079480180018759E-5</v>
      </c>
      <c r="P293" s="168">
        <v>9901</v>
      </c>
      <c r="Q293" s="181">
        <v>1.6613100700928212E-4</v>
      </c>
    </row>
    <row r="294" spans="1:17" x14ac:dyDescent="0.55000000000000004">
      <c r="A294" s="113" t="s">
        <v>317</v>
      </c>
      <c r="B294" s="158">
        <v>131</v>
      </c>
      <c r="C294" s="196">
        <v>2.0307464310794114E-4</v>
      </c>
      <c r="D294" s="158">
        <v>11</v>
      </c>
      <c r="E294" s="196">
        <v>9.2571553603137336E-5</v>
      </c>
      <c r="F294" s="158">
        <v>19</v>
      </c>
      <c r="G294" s="196">
        <v>2.0917507954157629E-4</v>
      </c>
      <c r="H294" s="158">
        <v>34</v>
      </c>
      <c r="I294" s="196">
        <v>3.9080010574591096E-4</v>
      </c>
      <c r="J294" s="158">
        <v>42</v>
      </c>
      <c r="K294" s="196">
        <v>3.1718939983234275E-4</v>
      </c>
      <c r="L294" s="158">
        <v>6</v>
      </c>
      <c r="M294" s="196">
        <v>4.9542147982396025E-5</v>
      </c>
      <c r="N294" s="158">
        <v>19</v>
      </c>
      <c r="O294" s="175">
        <v>2.0025506171017824E-4</v>
      </c>
      <c r="P294" s="167">
        <v>5186</v>
      </c>
      <c r="Q294" s="175">
        <v>8.7017008620355227E-5</v>
      </c>
    </row>
    <row r="295" spans="1:17" x14ac:dyDescent="0.55000000000000004">
      <c r="A295" s="327" t="s">
        <v>318</v>
      </c>
      <c r="B295" s="157">
        <v>40</v>
      </c>
      <c r="C295" s="193">
        <v>6.20075246131118E-5</v>
      </c>
      <c r="D295" s="157">
        <v>18</v>
      </c>
      <c r="E295" s="193">
        <v>1.514807240778611E-4</v>
      </c>
      <c r="F295" s="157">
        <v>6</v>
      </c>
      <c r="G295" s="193">
        <v>6.6055288276287258E-5</v>
      </c>
      <c r="H295" s="157">
        <v>2</v>
      </c>
      <c r="I295" s="193">
        <v>2.2988241514465352E-5</v>
      </c>
      <c r="J295" s="157">
        <v>13</v>
      </c>
      <c r="K295" s="193">
        <v>9.8177671376677511E-5</v>
      </c>
      <c r="L295" s="157">
        <v>0</v>
      </c>
      <c r="M295" s="193">
        <v>0</v>
      </c>
      <c r="N295" s="157">
        <v>1</v>
      </c>
      <c r="O295" s="181">
        <v>1.053974009000938E-5</v>
      </c>
      <c r="P295" s="168">
        <v>4935</v>
      </c>
      <c r="Q295" s="181">
        <v>8.2805425673245869E-5</v>
      </c>
    </row>
    <row r="296" spans="1:17" x14ac:dyDescent="0.55000000000000004">
      <c r="A296" s="113" t="s">
        <v>319</v>
      </c>
      <c r="B296" s="158">
        <v>16</v>
      </c>
      <c r="C296" s="196">
        <v>2.4803009845244719E-5</v>
      </c>
      <c r="D296" s="158">
        <v>0</v>
      </c>
      <c r="E296" s="196">
        <v>0</v>
      </c>
      <c r="F296" s="158">
        <v>0</v>
      </c>
      <c r="G296" s="196">
        <v>0</v>
      </c>
      <c r="H296" s="158">
        <v>5</v>
      </c>
      <c r="I296" s="196">
        <v>5.7470603786163377E-5</v>
      </c>
      <c r="J296" s="158">
        <v>3</v>
      </c>
      <c r="K296" s="196">
        <v>2.2656385702310197E-5</v>
      </c>
      <c r="L296" s="158">
        <v>1</v>
      </c>
      <c r="M296" s="196">
        <v>8.2570246637326709E-6</v>
      </c>
      <c r="N296" s="158">
        <v>7</v>
      </c>
      <c r="O296" s="175">
        <v>7.3778180630065657E-5</v>
      </c>
      <c r="P296" s="167">
        <v>8319</v>
      </c>
      <c r="Q296" s="175">
        <v>1.3958628899204303E-4</v>
      </c>
    </row>
    <row r="297" spans="1:17" x14ac:dyDescent="0.55000000000000004">
      <c r="A297" s="327" t="s">
        <v>320</v>
      </c>
      <c r="B297" s="157">
        <v>10</v>
      </c>
      <c r="C297" s="193">
        <v>1.550188115327795E-5</v>
      </c>
      <c r="D297" s="157">
        <v>1</v>
      </c>
      <c r="E297" s="193">
        <v>8.4155957821033936E-6</v>
      </c>
      <c r="F297" s="157">
        <v>0</v>
      </c>
      <c r="G297" s="193">
        <v>0</v>
      </c>
      <c r="H297" s="157">
        <v>5</v>
      </c>
      <c r="I297" s="193">
        <v>5.7470603786163377E-5</v>
      </c>
      <c r="J297" s="157">
        <v>4</v>
      </c>
      <c r="K297" s="193">
        <v>3.0208514269746928E-5</v>
      </c>
      <c r="L297" s="157">
        <v>0</v>
      </c>
      <c r="M297" s="193">
        <v>0</v>
      </c>
      <c r="N297" s="157">
        <v>0</v>
      </c>
      <c r="O297" s="181">
        <v>0</v>
      </c>
      <c r="P297" s="168">
        <v>1764</v>
      </c>
      <c r="Q297" s="181">
        <v>2.9598535134266608E-5</v>
      </c>
    </row>
    <row r="298" spans="1:17" x14ac:dyDescent="0.55000000000000004">
      <c r="A298" s="113" t="s">
        <v>321</v>
      </c>
      <c r="B298" s="158">
        <v>153</v>
      </c>
      <c r="C298" s="196">
        <v>2.3717878164515263E-4</v>
      </c>
      <c r="D298" s="158">
        <v>70</v>
      </c>
      <c r="E298" s="196">
        <v>5.8909170474723759E-4</v>
      </c>
      <c r="F298" s="158">
        <v>9</v>
      </c>
      <c r="G298" s="196">
        <v>9.9082932414430873E-5</v>
      </c>
      <c r="H298" s="158">
        <v>35</v>
      </c>
      <c r="I298" s="196">
        <v>4.0229422650314364E-4</v>
      </c>
      <c r="J298" s="158">
        <v>33</v>
      </c>
      <c r="K298" s="196">
        <v>2.4922024272541217E-4</v>
      </c>
      <c r="L298" s="158">
        <v>2</v>
      </c>
      <c r="M298" s="196">
        <v>1.6514049327465342E-5</v>
      </c>
      <c r="N298" s="158">
        <v>3</v>
      </c>
      <c r="O298" s="175">
        <v>3.1619220270028139E-5</v>
      </c>
      <c r="P298" s="167">
        <v>22306</v>
      </c>
      <c r="Q298" s="175">
        <v>3.7427716820008554E-4</v>
      </c>
    </row>
    <row r="299" spans="1:17" x14ac:dyDescent="0.55000000000000004">
      <c r="A299" s="327" t="s">
        <v>322</v>
      </c>
      <c r="B299" s="157">
        <v>81</v>
      </c>
      <c r="C299" s="193">
        <v>1.255652373415514E-4</v>
      </c>
      <c r="D299" s="157">
        <v>22</v>
      </c>
      <c r="E299" s="193">
        <v>1.8514310720627467E-4</v>
      </c>
      <c r="F299" s="157">
        <v>1</v>
      </c>
      <c r="G299" s="193">
        <v>1.1009214712714541E-5</v>
      </c>
      <c r="H299" s="157">
        <v>9</v>
      </c>
      <c r="I299" s="193">
        <v>1.0344708681509408E-4</v>
      </c>
      <c r="J299" s="157">
        <v>30</v>
      </c>
      <c r="K299" s="193">
        <v>2.2656385702310197E-4</v>
      </c>
      <c r="L299" s="157">
        <v>2</v>
      </c>
      <c r="M299" s="193">
        <v>1.6514049327465342E-5</v>
      </c>
      <c r="N299" s="157">
        <v>17</v>
      </c>
      <c r="O299" s="181">
        <v>1.7917558153015945E-4</v>
      </c>
      <c r="P299" s="168">
        <v>76535</v>
      </c>
      <c r="Q299" s="181">
        <v>1.2841972145697816E-3</v>
      </c>
    </row>
    <row r="300" spans="1:17" x14ac:dyDescent="0.55000000000000004">
      <c r="A300" s="113" t="s">
        <v>323</v>
      </c>
      <c r="B300" s="158">
        <v>32</v>
      </c>
      <c r="C300" s="196">
        <v>4.9606019690489438E-5</v>
      </c>
      <c r="D300" s="158">
        <v>0</v>
      </c>
      <c r="E300" s="196">
        <v>0</v>
      </c>
      <c r="F300" s="158">
        <v>0</v>
      </c>
      <c r="G300" s="196">
        <v>0</v>
      </c>
      <c r="H300" s="158">
        <v>0</v>
      </c>
      <c r="I300" s="196">
        <v>0</v>
      </c>
      <c r="J300" s="158">
        <v>30</v>
      </c>
      <c r="K300" s="196">
        <v>2.2656385702310197E-4</v>
      </c>
      <c r="L300" s="158">
        <v>2</v>
      </c>
      <c r="M300" s="196">
        <v>1.6514049327465342E-5</v>
      </c>
      <c r="N300" s="158">
        <v>0</v>
      </c>
      <c r="O300" s="175">
        <v>0</v>
      </c>
      <c r="P300" s="167">
        <v>6011</v>
      </c>
      <c r="Q300" s="175">
        <v>1.0085986093655134E-4</v>
      </c>
    </row>
    <row r="301" spans="1:17" x14ac:dyDescent="0.55000000000000004">
      <c r="A301" s="327" t="s">
        <v>324</v>
      </c>
      <c r="B301" s="157">
        <v>2</v>
      </c>
      <c r="C301" s="193">
        <v>3.1003762306555899E-6</v>
      </c>
      <c r="D301" s="157">
        <v>2</v>
      </c>
      <c r="E301" s="193">
        <v>1.6831191564206787E-5</v>
      </c>
      <c r="F301" s="157">
        <v>0</v>
      </c>
      <c r="G301" s="193">
        <v>0</v>
      </c>
      <c r="H301" s="157">
        <v>0</v>
      </c>
      <c r="I301" s="193">
        <v>0</v>
      </c>
      <c r="J301" s="157">
        <v>0</v>
      </c>
      <c r="K301" s="193">
        <v>0</v>
      </c>
      <c r="L301" s="157">
        <v>0</v>
      </c>
      <c r="M301" s="193">
        <v>0</v>
      </c>
      <c r="N301" s="157">
        <v>0</v>
      </c>
      <c r="O301" s="181">
        <v>0</v>
      </c>
      <c r="P301" s="168">
        <v>11300</v>
      </c>
      <c r="Q301" s="181">
        <v>1.8960512869456499E-4</v>
      </c>
    </row>
    <row r="302" spans="1:17" x14ac:dyDescent="0.55000000000000004">
      <c r="A302" s="113" t="s">
        <v>325</v>
      </c>
      <c r="B302" s="158">
        <v>0</v>
      </c>
      <c r="C302" s="196">
        <v>0</v>
      </c>
      <c r="D302" s="158">
        <v>0</v>
      </c>
      <c r="E302" s="196">
        <v>0</v>
      </c>
      <c r="F302" s="158">
        <v>0</v>
      </c>
      <c r="G302" s="196">
        <v>0</v>
      </c>
      <c r="H302" s="158">
        <v>0</v>
      </c>
      <c r="I302" s="196">
        <v>0</v>
      </c>
      <c r="J302" s="158">
        <v>0</v>
      </c>
      <c r="K302" s="196">
        <v>0</v>
      </c>
      <c r="L302" s="158">
        <v>0</v>
      </c>
      <c r="M302" s="196">
        <v>0</v>
      </c>
      <c r="N302" s="158">
        <v>0</v>
      </c>
      <c r="O302" s="175">
        <v>0</v>
      </c>
      <c r="P302" s="167">
        <v>1840</v>
      </c>
      <c r="Q302" s="175">
        <v>3.087375546884952E-5</v>
      </c>
    </row>
    <row r="303" spans="1:17" x14ac:dyDescent="0.55000000000000004">
      <c r="A303" s="327" t="s">
        <v>326</v>
      </c>
      <c r="B303" s="157">
        <v>13</v>
      </c>
      <c r="C303" s="193">
        <v>2.0152445499261335E-5</v>
      </c>
      <c r="D303" s="157">
        <v>6</v>
      </c>
      <c r="E303" s="193">
        <v>5.0493574692620362E-5</v>
      </c>
      <c r="F303" s="157">
        <v>1</v>
      </c>
      <c r="G303" s="193">
        <v>1.1009214712714541E-5</v>
      </c>
      <c r="H303" s="157">
        <v>1</v>
      </c>
      <c r="I303" s="193">
        <v>1.1494120757232676E-5</v>
      </c>
      <c r="J303" s="157">
        <v>2</v>
      </c>
      <c r="K303" s="193">
        <v>1.5104257134873464E-5</v>
      </c>
      <c r="L303" s="157">
        <v>3</v>
      </c>
      <c r="M303" s="193">
        <v>2.4771073991198013E-5</v>
      </c>
      <c r="N303" s="157">
        <v>1</v>
      </c>
      <c r="O303" s="181">
        <v>1.053974009000938E-5</v>
      </c>
      <c r="P303" s="168">
        <v>9727</v>
      </c>
      <c r="Q303" s="181">
        <v>1.6321142361168441E-4</v>
      </c>
    </row>
    <row r="304" spans="1:17" x14ac:dyDescent="0.55000000000000004">
      <c r="A304" s="113" t="s">
        <v>327</v>
      </c>
      <c r="B304" s="158">
        <v>12</v>
      </c>
      <c r="C304" s="196">
        <v>1.8602257383933542E-5</v>
      </c>
      <c r="D304" s="158">
        <v>1</v>
      </c>
      <c r="E304" s="196">
        <v>8.4155957821033936E-6</v>
      </c>
      <c r="F304" s="158">
        <v>1</v>
      </c>
      <c r="G304" s="196">
        <v>1.1009214712714541E-5</v>
      </c>
      <c r="H304" s="158">
        <v>2</v>
      </c>
      <c r="I304" s="196">
        <v>2.2988241514465352E-5</v>
      </c>
      <c r="J304" s="158">
        <v>7</v>
      </c>
      <c r="K304" s="196">
        <v>5.2864899972057124E-5</v>
      </c>
      <c r="L304" s="158">
        <v>0</v>
      </c>
      <c r="M304" s="196">
        <v>0</v>
      </c>
      <c r="N304" s="158">
        <v>1</v>
      </c>
      <c r="O304" s="175">
        <v>1.053974009000938E-5</v>
      </c>
      <c r="P304" s="167">
        <v>4037</v>
      </c>
      <c r="Q304" s="175">
        <v>6.7737690667252996E-5</v>
      </c>
    </row>
    <row r="305" spans="1:17" x14ac:dyDescent="0.55000000000000004">
      <c r="A305" s="327" t="s">
        <v>328</v>
      </c>
      <c r="B305" s="157">
        <v>39</v>
      </c>
      <c r="C305" s="193">
        <v>6.0457336497784004E-5</v>
      </c>
      <c r="D305" s="157">
        <v>6</v>
      </c>
      <c r="E305" s="193">
        <v>5.0493574692620362E-5</v>
      </c>
      <c r="F305" s="157">
        <v>4</v>
      </c>
      <c r="G305" s="193">
        <v>4.4036858850858165E-5</v>
      </c>
      <c r="H305" s="157">
        <v>6</v>
      </c>
      <c r="I305" s="193">
        <v>6.896472454339605E-5</v>
      </c>
      <c r="J305" s="157">
        <v>16</v>
      </c>
      <c r="K305" s="193">
        <v>1.2083405707898771E-4</v>
      </c>
      <c r="L305" s="157">
        <v>0</v>
      </c>
      <c r="M305" s="193">
        <v>0</v>
      </c>
      <c r="N305" s="157">
        <v>7</v>
      </c>
      <c r="O305" s="181">
        <v>7.3778180630065657E-5</v>
      </c>
      <c r="P305" s="168">
        <v>8120</v>
      </c>
      <c r="Q305" s="181">
        <v>1.3624722522122723E-4</v>
      </c>
    </row>
    <row r="306" spans="1:17" x14ac:dyDescent="0.55000000000000004">
      <c r="A306" s="113" t="s">
        <v>329</v>
      </c>
      <c r="B306" s="158">
        <v>86</v>
      </c>
      <c r="C306" s="196">
        <v>1.3331617791819038E-4</v>
      </c>
      <c r="D306" s="158">
        <v>12</v>
      </c>
      <c r="E306" s="196">
        <v>1.0098714938524072E-4</v>
      </c>
      <c r="F306" s="158">
        <v>0</v>
      </c>
      <c r="G306" s="196">
        <v>0</v>
      </c>
      <c r="H306" s="158">
        <v>9</v>
      </c>
      <c r="I306" s="196">
        <v>1.0344708681509408E-4</v>
      </c>
      <c r="J306" s="158">
        <v>54</v>
      </c>
      <c r="K306" s="196">
        <v>4.0781494264158355E-4</v>
      </c>
      <c r="L306" s="158">
        <v>3</v>
      </c>
      <c r="M306" s="196">
        <v>2.4771073991198013E-5</v>
      </c>
      <c r="N306" s="158">
        <v>9</v>
      </c>
      <c r="O306" s="175">
        <v>9.4857660810084417E-5</v>
      </c>
      <c r="P306" s="167">
        <v>23118</v>
      </c>
      <c r="Q306" s="175">
        <v>3.879018907222083E-4</v>
      </c>
    </row>
    <row r="307" spans="1:17" x14ac:dyDescent="0.55000000000000004">
      <c r="A307" s="327" t="s">
        <v>330</v>
      </c>
      <c r="B307" s="157">
        <v>24</v>
      </c>
      <c r="C307" s="193">
        <v>3.7204514767867084E-5</v>
      </c>
      <c r="D307" s="157">
        <v>8</v>
      </c>
      <c r="E307" s="193">
        <v>6.7324766256827149E-5</v>
      </c>
      <c r="F307" s="157">
        <v>4</v>
      </c>
      <c r="G307" s="193">
        <v>4.4036858850858165E-5</v>
      </c>
      <c r="H307" s="157">
        <v>0</v>
      </c>
      <c r="I307" s="193">
        <v>0</v>
      </c>
      <c r="J307" s="157">
        <v>6</v>
      </c>
      <c r="K307" s="193">
        <v>4.5312771404620393E-5</v>
      </c>
      <c r="L307" s="157">
        <v>1</v>
      </c>
      <c r="M307" s="193">
        <v>8.2570246637326709E-6</v>
      </c>
      <c r="N307" s="157">
        <v>6</v>
      </c>
      <c r="O307" s="181">
        <v>6.3238440540056278E-5</v>
      </c>
      <c r="P307" s="168">
        <v>1711</v>
      </c>
      <c r="Q307" s="181">
        <v>2.8709236743044309E-5</v>
      </c>
    </row>
    <row r="308" spans="1:17" x14ac:dyDescent="0.55000000000000004">
      <c r="A308" s="113" t="s">
        <v>331</v>
      </c>
      <c r="B308" s="158">
        <v>149</v>
      </c>
      <c r="C308" s="196">
        <v>2.3097802918384147E-4</v>
      </c>
      <c r="D308" s="158">
        <v>50</v>
      </c>
      <c r="E308" s="196">
        <v>4.2077978910516969E-4</v>
      </c>
      <c r="F308" s="158">
        <v>5</v>
      </c>
      <c r="G308" s="196">
        <v>5.5046073563572708E-5</v>
      </c>
      <c r="H308" s="158">
        <v>20</v>
      </c>
      <c r="I308" s="196">
        <v>2.2988241514465351E-4</v>
      </c>
      <c r="J308" s="158">
        <v>45</v>
      </c>
      <c r="K308" s="196">
        <v>3.3984578553465292E-4</v>
      </c>
      <c r="L308" s="158">
        <v>16</v>
      </c>
      <c r="M308" s="196">
        <v>1.3211239461972273E-4</v>
      </c>
      <c r="N308" s="158">
        <v>12</v>
      </c>
      <c r="O308" s="175">
        <v>1.2647688108011256E-4</v>
      </c>
      <c r="P308" s="167">
        <v>55968</v>
      </c>
      <c r="Q308" s="175">
        <v>9.3909910113074461E-4</v>
      </c>
    </row>
    <row r="309" spans="1:17" x14ac:dyDescent="0.55000000000000004">
      <c r="A309" s="327" t="s">
        <v>332</v>
      </c>
      <c r="B309" s="157">
        <v>16</v>
      </c>
      <c r="C309" s="193">
        <v>2.4803009845244719E-5</v>
      </c>
      <c r="D309" s="157">
        <v>2</v>
      </c>
      <c r="E309" s="193">
        <v>1.6831191564206787E-5</v>
      </c>
      <c r="F309" s="157">
        <v>2</v>
      </c>
      <c r="G309" s="193">
        <v>2.2018429425429083E-5</v>
      </c>
      <c r="H309" s="157">
        <v>3</v>
      </c>
      <c r="I309" s="193">
        <v>3.4482362271698025E-5</v>
      </c>
      <c r="J309" s="157">
        <v>4</v>
      </c>
      <c r="K309" s="193">
        <v>3.0208514269746928E-5</v>
      </c>
      <c r="L309" s="157">
        <v>6</v>
      </c>
      <c r="M309" s="193">
        <v>4.9542147982396025E-5</v>
      </c>
      <c r="N309" s="157">
        <v>0</v>
      </c>
      <c r="O309" s="181">
        <v>0</v>
      </c>
      <c r="P309" s="168">
        <v>20093</v>
      </c>
      <c r="Q309" s="181">
        <v>3.371447655628225E-4</v>
      </c>
    </row>
    <row r="310" spans="1:17" x14ac:dyDescent="0.55000000000000004">
      <c r="A310" s="113" t="s">
        <v>333</v>
      </c>
      <c r="B310" s="158">
        <v>3</v>
      </c>
      <c r="C310" s="196">
        <v>4.6505643459833855E-6</v>
      </c>
      <c r="D310" s="158">
        <v>3</v>
      </c>
      <c r="E310" s="196">
        <v>2.5246787346310181E-5</v>
      </c>
      <c r="F310" s="158">
        <v>0</v>
      </c>
      <c r="G310" s="196">
        <v>0</v>
      </c>
      <c r="H310" s="158">
        <v>0</v>
      </c>
      <c r="I310" s="196">
        <v>0</v>
      </c>
      <c r="J310" s="158">
        <v>0</v>
      </c>
      <c r="K310" s="196">
        <v>0</v>
      </c>
      <c r="L310" s="158">
        <v>0</v>
      </c>
      <c r="M310" s="196">
        <v>0</v>
      </c>
      <c r="N310" s="158">
        <v>0</v>
      </c>
      <c r="O310" s="175">
        <v>0</v>
      </c>
      <c r="P310" s="167">
        <v>3087</v>
      </c>
      <c r="Q310" s="175">
        <v>5.1797436484966564E-5</v>
      </c>
    </row>
    <row r="311" spans="1:17" x14ac:dyDescent="0.55000000000000004">
      <c r="A311" s="327" t="s">
        <v>334</v>
      </c>
      <c r="B311" s="157">
        <v>14</v>
      </c>
      <c r="C311" s="193">
        <v>2.1702633614589131E-5</v>
      </c>
      <c r="D311" s="157">
        <v>1</v>
      </c>
      <c r="E311" s="193">
        <v>8.4155957821033936E-6</v>
      </c>
      <c r="F311" s="157">
        <v>3</v>
      </c>
      <c r="G311" s="193">
        <v>3.3027644138143629E-5</v>
      </c>
      <c r="H311" s="157">
        <v>2</v>
      </c>
      <c r="I311" s="193">
        <v>2.2988241514465352E-5</v>
      </c>
      <c r="J311" s="157">
        <v>2</v>
      </c>
      <c r="K311" s="193">
        <v>1.5104257134873464E-5</v>
      </c>
      <c r="L311" s="157">
        <v>2</v>
      </c>
      <c r="M311" s="193">
        <v>1.6514049327465342E-5</v>
      </c>
      <c r="N311" s="157">
        <v>5</v>
      </c>
      <c r="O311" s="181">
        <v>5.2698700450046905E-5</v>
      </c>
      <c r="P311" s="168">
        <v>2124</v>
      </c>
      <c r="Q311" s="181">
        <v>3.5639052508606731E-5</v>
      </c>
    </row>
    <row r="312" spans="1:17" ht="14.7" thickBot="1" x14ac:dyDescent="0.6">
      <c r="A312" s="330" t="s">
        <v>58</v>
      </c>
      <c r="B312" s="332">
        <v>432</v>
      </c>
      <c r="C312" s="328">
        <v>6.6968126582160744E-4</v>
      </c>
      <c r="D312" s="332">
        <v>89</v>
      </c>
      <c r="E312" s="328">
        <v>7.4898802460720204E-4</v>
      </c>
      <c r="F312" s="332">
        <v>53</v>
      </c>
      <c r="G312" s="328">
        <v>5.8348837977387073E-4</v>
      </c>
      <c r="H312" s="332">
        <v>35</v>
      </c>
      <c r="I312" s="328">
        <v>4.0229422650314364E-4</v>
      </c>
      <c r="J312" s="332">
        <v>140</v>
      </c>
      <c r="K312" s="328">
        <v>1.0572979994411425E-3</v>
      </c>
      <c r="L312" s="332">
        <v>61</v>
      </c>
      <c r="M312" s="328">
        <v>5.0367850448769286E-4</v>
      </c>
      <c r="N312" s="332">
        <v>54</v>
      </c>
      <c r="O312" s="176">
        <v>5.6914596486050655E-4</v>
      </c>
      <c r="P312" s="333">
        <v>81008</v>
      </c>
      <c r="Q312" s="176">
        <v>1.3592506429459575E-3</v>
      </c>
    </row>
  </sheetData>
  <mergeCells count="9">
    <mergeCell ref="A18:A19"/>
    <mergeCell ref="P18:Q18"/>
    <mergeCell ref="H18:I18"/>
    <mergeCell ref="B18:C18"/>
    <mergeCell ref="D18:E18"/>
    <mergeCell ref="J18:K18"/>
    <mergeCell ref="L18:M18"/>
    <mergeCell ref="N18:O18"/>
    <mergeCell ref="F18:G1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DAB00-EE2D-4FEC-834B-F4A056E1C005}">
  <sheetPr>
    <tabColor theme="7" tint="0.79998168889431442"/>
  </sheetPr>
  <dimension ref="A1:S112"/>
  <sheetViews>
    <sheetView zoomScale="80" zoomScaleNormal="80" workbookViewId="0">
      <selection activeCell="E22" sqref="E22"/>
    </sheetView>
  </sheetViews>
  <sheetFormatPr defaultRowHeight="14.4" x14ac:dyDescent="0.55000000000000004"/>
  <cols>
    <col min="1" max="1" width="60.3125" customWidth="1"/>
    <col min="2" max="19" width="11.68359375" customWidth="1"/>
  </cols>
  <sheetData>
    <row r="1" spans="1:1" ht="23.1" x14ac:dyDescent="0.85">
      <c r="A1" s="1" t="s">
        <v>31</v>
      </c>
    </row>
    <row r="2" spans="1:1" x14ac:dyDescent="0.55000000000000004">
      <c r="A2" t="s">
        <v>623</v>
      </c>
    </row>
    <row r="17" spans="1:13" x14ac:dyDescent="0.55000000000000004">
      <c r="A17" t="s">
        <v>16</v>
      </c>
    </row>
    <row r="19" spans="1:13" x14ac:dyDescent="0.55000000000000004">
      <c r="A19" s="3" t="s">
        <v>12</v>
      </c>
    </row>
    <row r="20" spans="1:13" x14ac:dyDescent="0.55000000000000004">
      <c r="A20" s="3" t="s">
        <v>22</v>
      </c>
    </row>
    <row r="21" spans="1:13" x14ac:dyDescent="0.55000000000000004">
      <c r="A21" s="3" t="s">
        <v>14</v>
      </c>
    </row>
    <row r="22" spans="1:13" x14ac:dyDescent="0.55000000000000004">
      <c r="A22" s="3" t="s">
        <v>17</v>
      </c>
    </row>
    <row r="23" spans="1:13" x14ac:dyDescent="0.55000000000000004">
      <c r="A23" s="3" t="s">
        <v>9</v>
      </c>
    </row>
    <row r="24" spans="1:13" x14ac:dyDescent="0.55000000000000004">
      <c r="A24" s="3" t="s">
        <v>10</v>
      </c>
    </row>
    <row r="25" spans="1:13" x14ac:dyDescent="0.55000000000000004">
      <c r="A25" s="3" t="s">
        <v>11</v>
      </c>
    </row>
    <row r="28" spans="1:13" ht="18.3" x14ac:dyDescent="0.7">
      <c r="A28" s="19" t="s">
        <v>18</v>
      </c>
    </row>
    <row r="29" spans="1:13" ht="14.7" thickBot="1" x14ac:dyDescent="0.6"/>
    <row r="30" spans="1:13" ht="14.7" thickBot="1" x14ac:dyDescent="0.6">
      <c r="A30" s="511"/>
      <c r="B30" s="504" t="s">
        <v>12</v>
      </c>
      <c r="C30" s="489"/>
      <c r="D30" s="489"/>
      <c r="E30" s="489"/>
      <c r="F30" s="489"/>
      <c r="G30" s="499"/>
      <c r="H30" s="488" t="s">
        <v>13</v>
      </c>
      <c r="I30" s="489"/>
      <c r="J30" s="489"/>
      <c r="K30" s="489"/>
      <c r="L30" s="489"/>
      <c r="M30" s="499"/>
    </row>
    <row r="31" spans="1:13" ht="14.7" thickBot="1" x14ac:dyDescent="0.6">
      <c r="A31" s="512"/>
      <c r="B31" s="492" t="s">
        <v>15</v>
      </c>
      <c r="C31" s="490"/>
      <c r="D31" s="490"/>
      <c r="E31" s="491"/>
      <c r="F31" s="493" t="s">
        <v>19</v>
      </c>
      <c r="G31" s="491"/>
      <c r="H31" s="492" t="s">
        <v>15</v>
      </c>
      <c r="I31" s="490"/>
      <c r="J31" s="490"/>
      <c r="K31" s="491"/>
      <c r="L31" s="493" t="s">
        <v>19</v>
      </c>
      <c r="M31" s="491"/>
    </row>
    <row r="32" spans="1:13" ht="14.7" thickBot="1" x14ac:dyDescent="0.6">
      <c r="A32" s="513"/>
      <c r="B32" s="21">
        <v>2011</v>
      </c>
      <c r="C32" s="22">
        <v>2021</v>
      </c>
      <c r="D32" s="22" t="s">
        <v>20</v>
      </c>
      <c r="E32" s="146" t="s">
        <v>21</v>
      </c>
      <c r="F32" s="145">
        <v>2011</v>
      </c>
      <c r="G32" s="146">
        <v>2021</v>
      </c>
      <c r="H32" s="21">
        <v>2011</v>
      </c>
      <c r="I32" s="22">
        <v>2021</v>
      </c>
      <c r="J32" s="22" t="s">
        <v>20</v>
      </c>
      <c r="K32" s="146" t="s">
        <v>21</v>
      </c>
      <c r="L32" s="145">
        <v>2011</v>
      </c>
      <c r="M32" s="146">
        <v>2021</v>
      </c>
    </row>
    <row r="33" spans="1:19" x14ac:dyDescent="0.55000000000000004">
      <c r="A33" s="5" t="s">
        <v>336</v>
      </c>
      <c r="B33" s="42">
        <v>75945</v>
      </c>
      <c r="C33" s="101">
        <v>84836</v>
      </c>
      <c r="D33" s="101">
        <v>8891</v>
      </c>
      <c r="E33" s="264">
        <v>0.11707156494831786</v>
      </c>
      <c r="F33" s="276">
        <v>0.29827386446203091</v>
      </c>
      <c r="G33" s="264">
        <v>0.30360485132180265</v>
      </c>
      <c r="H33" s="102">
        <v>7067261</v>
      </c>
      <c r="I33" s="101">
        <v>7481788</v>
      </c>
      <c r="J33" s="101">
        <v>414527</v>
      </c>
      <c r="K33" s="264">
        <v>5.8654548063245437E-2</v>
      </c>
      <c r="L33" s="276">
        <v>0.3024586018925583</v>
      </c>
      <c r="M33" s="264">
        <v>0.30188954233789933</v>
      </c>
    </row>
    <row r="34" spans="1:19" x14ac:dyDescent="0.55000000000000004">
      <c r="A34" s="25" t="s">
        <v>337</v>
      </c>
      <c r="B34" s="33">
        <v>163207</v>
      </c>
      <c r="C34" s="32">
        <v>172718</v>
      </c>
      <c r="D34" s="32">
        <v>9511</v>
      </c>
      <c r="E34" s="76">
        <v>5.8275686704614388E-2</v>
      </c>
      <c r="F34" s="248">
        <v>0.64099522808946841</v>
      </c>
      <c r="G34" s="76">
        <v>0.61811050392049505</v>
      </c>
      <c r="H34" s="28">
        <v>14274034</v>
      </c>
      <c r="I34" s="32">
        <v>14791805</v>
      </c>
      <c r="J34" s="32">
        <v>517771</v>
      </c>
      <c r="K34" s="76">
        <v>3.6273628043761143E-2</v>
      </c>
      <c r="L34" s="248">
        <v>0.61088791923870378</v>
      </c>
      <c r="M34" s="76">
        <v>0.5968481386804132</v>
      </c>
    </row>
    <row r="35" spans="1:19" x14ac:dyDescent="0.55000000000000004">
      <c r="A35" s="20" t="s">
        <v>338</v>
      </c>
      <c r="B35" s="29">
        <v>3114</v>
      </c>
      <c r="C35" s="39">
        <v>3403</v>
      </c>
      <c r="D35" s="39">
        <v>289</v>
      </c>
      <c r="E35" s="75">
        <v>9.2806679511881818E-2</v>
      </c>
      <c r="F35" s="250">
        <v>1.2230229955030144E-2</v>
      </c>
      <c r="G35" s="75">
        <v>1.2178406679335358E-2</v>
      </c>
      <c r="H35" s="29">
        <v>513116</v>
      </c>
      <c r="I35" s="39">
        <v>435883</v>
      </c>
      <c r="J35" s="39">
        <v>-77233</v>
      </c>
      <c r="K35" s="75">
        <v>-0.15051762174634975</v>
      </c>
      <c r="L35" s="250">
        <v>2.195990044356674E-2</v>
      </c>
      <c r="M35" s="75">
        <v>1.758784389277945E-2</v>
      </c>
    </row>
    <row r="36" spans="1:19" x14ac:dyDescent="0.55000000000000004">
      <c r="A36" s="25" t="s">
        <v>339</v>
      </c>
      <c r="B36" s="28">
        <v>9635</v>
      </c>
      <c r="C36" s="32">
        <v>14237</v>
      </c>
      <c r="D36" s="32">
        <v>4602</v>
      </c>
      <c r="E36" s="76">
        <v>0.47763362740010379</v>
      </c>
      <c r="F36" s="248">
        <v>3.7841446890403155E-2</v>
      </c>
      <c r="G36" s="76">
        <v>5.0950330853275785E-2</v>
      </c>
      <c r="H36" s="28">
        <v>1052420</v>
      </c>
      <c r="I36" s="32">
        <v>1424981</v>
      </c>
      <c r="J36" s="32">
        <v>372561</v>
      </c>
      <c r="K36" s="76">
        <v>0.35400410482506983</v>
      </c>
      <c r="L36" s="248">
        <v>4.50405725504925E-2</v>
      </c>
      <c r="M36" s="76">
        <v>5.749786841463593E-2</v>
      </c>
    </row>
    <row r="37" spans="1:19" ht="14.7" thickBot="1" x14ac:dyDescent="0.6">
      <c r="A37" s="348" t="s">
        <v>340</v>
      </c>
      <c r="B37" s="270">
        <v>2714</v>
      </c>
      <c r="C37" s="279">
        <v>4235</v>
      </c>
      <c r="D37" s="279">
        <v>1521</v>
      </c>
      <c r="E37" s="274">
        <v>0.56042741341193814</v>
      </c>
      <c r="F37" s="277">
        <v>1.0659230603067376E-2</v>
      </c>
      <c r="G37" s="274">
        <v>1.5155907225091168E-2</v>
      </c>
      <c r="H37" s="270">
        <v>459213</v>
      </c>
      <c r="I37" s="279">
        <v>648740</v>
      </c>
      <c r="J37" s="279">
        <v>189527</v>
      </c>
      <c r="K37" s="274">
        <v>0.41272132975329529</v>
      </c>
      <c r="L37" s="277">
        <v>1.9653005874678657E-2</v>
      </c>
      <c r="M37" s="274">
        <v>2.6176606674272088E-2</v>
      </c>
    </row>
    <row r="39" spans="1:19" x14ac:dyDescent="0.55000000000000004">
      <c r="B39" s="30"/>
      <c r="C39" s="30"/>
      <c r="D39" s="30"/>
      <c r="E39" s="30"/>
      <c r="F39" s="237"/>
      <c r="G39" s="237"/>
      <c r="H39" s="30"/>
      <c r="I39" s="30"/>
      <c r="J39" s="30"/>
      <c r="K39" s="30"/>
      <c r="L39" s="237"/>
      <c r="M39" s="237"/>
    </row>
    <row r="40" spans="1:19" ht="18.3" x14ac:dyDescent="0.7">
      <c r="A40" s="19" t="s">
        <v>7</v>
      </c>
    </row>
    <row r="41" spans="1:19" ht="14.7" thickBot="1" x14ac:dyDescent="0.6"/>
    <row r="42" spans="1:19" ht="14.7" thickBot="1" x14ac:dyDescent="0.6">
      <c r="A42" s="494"/>
      <c r="B42" s="492" t="s">
        <v>7</v>
      </c>
      <c r="C42" s="490"/>
      <c r="D42" s="490"/>
      <c r="E42" s="490"/>
      <c r="F42" s="490"/>
      <c r="G42" s="491"/>
      <c r="H42" s="492" t="s">
        <v>12</v>
      </c>
      <c r="I42" s="490"/>
      <c r="J42" s="490"/>
      <c r="K42" s="490"/>
      <c r="L42" s="490"/>
      <c r="M42" s="491"/>
      <c r="N42" s="492" t="s">
        <v>13</v>
      </c>
      <c r="O42" s="490"/>
      <c r="P42" s="490"/>
      <c r="Q42" s="490"/>
      <c r="R42" s="490"/>
      <c r="S42" s="491"/>
    </row>
    <row r="43" spans="1:19" ht="14.7" thickBot="1" x14ac:dyDescent="0.6">
      <c r="A43" s="495"/>
      <c r="B43" s="492" t="s">
        <v>15</v>
      </c>
      <c r="C43" s="490"/>
      <c r="D43" s="490"/>
      <c r="E43" s="491"/>
      <c r="F43" s="493" t="s">
        <v>19</v>
      </c>
      <c r="G43" s="491"/>
      <c r="H43" s="492" t="s">
        <v>15</v>
      </c>
      <c r="I43" s="490"/>
      <c r="J43" s="490"/>
      <c r="K43" s="491"/>
      <c r="L43" s="493" t="s">
        <v>19</v>
      </c>
      <c r="M43" s="491"/>
      <c r="N43" s="492" t="s">
        <v>15</v>
      </c>
      <c r="O43" s="490"/>
      <c r="P43" s="490"/>
      <c r="Q43" s="491"/>
      <c r="R43" s="493" t="s">
        <v>19</v>
      </c>
      <c r="S43" s="491"/>
    </row>
    <row r="44" spans="1:19" ht="14.7" thickBot="1" x14ac:dyDescent="0.6">
      <c r="A44" s="514"/>
      <c r="B44" s="21">
        <v>2011</v>
      </c>
      <c r="C44" s="22">
        <v>2021</v>
      </c>
      <c r="D44" s="22" t="s">
        <v>20</v>
      </c>
      <c r="E44" s="146" t="s">
        <v>21</v>
      </c>
      <c r="F44" s="145">
        <v>2011</v>
      </c>
      <c r="G44" s="146">
        <v>2021</v>
      </c>
      <c r="H44" s="21">
        <v>2011</v>
      </c>
      <c r="I44" s="22">
        <v>2021</v>
      </c>
      <c r="J44" s="22" t="s">
        <v>20</v>
      </c>
      <c r="K44" s="146" t="s">
        <v>21</v>
      </c>
      <c r="L44" s="145">
        <v>2011</v>
      </c>
      <c r="M44" s="146">
        <v>2021</v>
      </c>
      <c r="N44" s="21">
        <v>2011</v>
      </c>
      <c r="O44" s="22">
        <v>2021</v>
      </c>
      <c r="P44" s="22" t="s">
        <v>20</v>
      </c>
      <c r="Q44" s="146" t="s">
        <v>21</v>
      </c>
      <c r="R44" s="145">
        <v>2011</v>
      </c>
      <c r="S44" s="146">
        <v>2021</v>
      </c>
    </row>
    <row r="45" spans="1:19" x14ac:dyDescent="0.55000000000000004">
      <c r="A45" s="27" t="s">
        <v>336</v>
      </c>
      <c r="B45" s="42">
        <v>17735</v>
      </c>
      <c r="C45" s="101">
        <v>18432</v>
      </c>
      <c r="D45" s="101">
        <v>697</v>
      </c>
      <c r="E45" s="264">
        <v>3.9300817592331547E-2</v>
      </c>
      <c r="F45" s="276">
        <v>0.34822988866853855</v>
      </c>
      <c r="G45" s="264">
        <v>0.34845076280318354</v>
      </c>
      <c r="H45" s="42">
        <v>75945</v>
      </c>
      <c r="I45" s="101">
        <v>84836</v>
      </c>
      <c r="J45" s="101">
        <v>8891</v>
      </c>
      <c r="K45" s="264">
        <v>0.11707156494831786</v>
      </c>
      <c r="L45" s="276">
        <v>0.29827386446203091</v>
      </c>
      <c r="M45" s="264">
        <v>0.30360485132180265</v>
      </c>
      <c r="N45" s="102">
        <v>7067261</v>
      </c>
      <c r="O45" s="101">
        <v>7481788</v>
      </c>
      <c r="P45" s="101">
        <v>414527</v>
      </c>
      <c r="Q45" s="264">
        <v>5.8654548063245437E-2</v>
      </c>
      <c r="R45" s="276">
        <v>0.3024586018925583</v>
      </c>
      <c r="S45" s="264">
        <v>0.30188954233789933</v>
      </c>
    </row>
    <row r="46" spans="1:19" x14ac:dyDescent="0.55000000000000004">
      <c r="A46" s="26" t="s">
        <v>337</v>
      </c>
      <c r="B46" s="33">
        <v>29378</v>
      </c>
      <c r="C46" s="32">
        <v>29307</v>
      </c>
      <c r="D46" s="355">
        <v>-71</v>
      </c>
      <c r="E46" s="356">
        <v>-2.4167744570767241E-3</v>
      </c>
      <c r="F46" s="357">
        <v>0.57684227061202853</v>
      </c>
      <c r="G46" s="356">
        <v>0.55403898141671548</v>
      </c>
      <c r="H46" s="33">
        <v>163207</v>
      </c>
      <c r="I46" s="32">
        <v>172718</v>
      </c>
      <c r="J46" s="32">
        <v>9511</v>
      </c>
      <c r="K46" s="76">
        <v>5.8275686704614388E-2</v>
      </c>
      <c r="L46" s="248">
        <v>0.64099522808946841</v>
      </c>
      <c r="M46" s="76">
        <v>0.61811050392049505</v>
      </c>
      <c r="N46" s="28">
        <v>14274034</v>
      </c>
      <c r="O46" s="32">
        <v>14791805</v>
      </c>
      <c r="P46" s="32">
        <v>517771</v>
      </c>
      <c r="Q46" s="76">
        <v>3.6273628043761143E-2</v>
      </c>
      <c r="R46" s="248">
        <v>0.61088791923870378</v>
      </c>
      <c r="S46" s="76">
        <v>0.5968481386804132</v>
      </c>
    </row>
    <row r="47" spans="1:19" x14ac:dyDescent="0.55000000000000004">
      <c r="A47" s="31" t="s">
        <v>338</v>
      </c>
      <c r="B47" s="29">
        <v>594</v>
      </c>
      <c r="C47" s="39">
        <v>700</v>
      </c>
      <c r="D47" s="101">
        <v>106</v>
      </c>
      <c r="E47" s="264">
        <v>0.17845117845117844</v>
      </c>
      <c r="F47" s="276">
        <v>1.1663295961043806E-2</v>
      </c>
      <c r="G47" s="264">
        <v>1.3233264646388264E-2</v>
      </c>
      <c r="H47" s="29">
        <v>3114</v>
      </c>
      <c r="I47" s="39">
        <v>3403</v>
      </c>
      <c r="J47" s="39">
        <v>289</v>
      </c>
      <c r="K47" s="75">
        <v>9.2806679511881818E-2</v>
      </c>
      <c r="L47" s="250">
        <v>1.2230229955030144E-2</v>
      </c>
      <c r="M47" s="75">
        <v>1.2178406679335358E-2</v>
      </c>
      <c r="N47" s="29">
        <v>513116</v>
      </c>
      <c r="O47" s="39">
        <v>435883</v>
      </c>
      <c r="P47" s="39">
        <v>-77233</v>
      </c>
      <c r="Q47" s="75">
        <v>-0.15051762174634975</v>
      </c>
      <c r="R47" s="250">
        <v>2.195990044356674E-2</v>
      </c>
      <c r="S47" s="75">
        <v>1.758784389277945E-2</v>
      </c>
    </row>
    <row r="48" spans="1:19" x14ac:dyDescent="0.55000000000000004">
      <c r="A48" s="26" t="s">
        <v>339</v>
      </c>
      <c r="B48" s="28">
        <v>2287</v>
      </c>
      <c r="C48" s="32">
        <v>3343</v>
      </c>
      <c r="D48" s="355">
        <v>1056</v>
      </c>
      <c r="E48" s="356">
        <v>0.46174027109750765</v>
      </c>
      <c r="F48" s="357">
        <v>4.4905652967857215E-2</v>
      </c>
      <c r="G48" s="356">
        <v>6.3198291018394234E-2</v>
      </c>
      <c r="H48" s="28">
        <v>9635</v>
      </c>
      <c r="I48" s="32">
        <v>14237</v>
      </c>
      <c r="J48" s="32">
        <v>4602</v>
      </c>
      <c r="K48" s="76">
        <v>0.47763362740010379</v>
      </c>
      <c r="L48" s="248">
        <v>3.7841446890403155E-2</v>
      </c>
      <c r="M48" s="76">
        <v>5.0950330853275785E-2</v>
      </c>
      <c r="N48" s="28">
        <v>1052420</v>
      </c>
      <c r="O48" s="32">
        <v>1424981</v>
      </c>
      <c r="P48" s="32">
        <v>372561</v>
      </c>
      <c r="Q48" s="76">
        <v>0.35400410482506983</v>
      </c>
      <c r="R48" s="248">
        <v>4.50405725504925E-2</v>
      </c>
      <c r="S48" s="76">
        <v>5.749786841463593E-2</v>
      </c>
    </row>
    <row r="49" spans="1:19" ht="14.7" thickBot="1" x14ac:dyDescent="0.6">
      <c r="A49" s="239" t="s">
        <v>340</v>
      </c>
      <c r="B49" s="270">
        <v>935</v>
      </c>
      <c r="C49" s="279">
        <v>1115</v>
      </c>
      <c r="D49" s="352">
        <v>180</v>
      </c>
      <c r="E49" s="353">
        <v>0.19251336898395721</v>
      </c>
      <c r="F49" s="354">
        <v>1.8358891790531916E-2</v>
      </c>
      <c r="G49" s="353">
        <v>2.1078700115318448E-2</v>
      </c>
      <c r="H49" s="270">
        <v>2714</v>
      </c>
      <c r="I49" s="279">
        <v>4235</v>
      </c>
      <c r="J49" s="279">
        <v>1521</v>
      </c>
      <c r="K49" s="274">
        <v>0.56042741341193814</v>
      </c>
      <c r="L49" s="277">
        <v>1.0659230603067376E-2</v>
      </c>
      <c r="M49" s="274">
        <v>1.5155907225091168E-2</v>
      </c>
      <c r="N49" s="270">
        <v>459213</v>
      </c>
      <c r="O49" s="279">
        <v>648740</v>
      </c>
      <c r="P49" s="279">
        <v>189527</v>
      </c>
      <c r="Q49" s="274">
        <v>0.41272132975329529</v>
      </c>
      <c r="R49" s="277">
        <v>1.9653005874678657E-2</v>
      </c>
      <c r="S49" s="274">
        <v>2.6176606674272088E-2</v>
      </c>
    </row>
    <row r="51" spans="1:19" x14ac:dyDescent="0.55000000000000004">
      <c r="B51" s="30"/>
      <c r="C51" s="30"/>
      <c r="D51" s="30"/>
      <c r="E51" s="30"/>
      <c r="F51" s="237"/>
      <c r="G51" s="237"/>
    </row>
    <row r="52" spans="1:19" ht="18.3" x14ac:dyDescent="0.7">
      <c r="A52" s="19" t="s">
        <v>14</v>
      </c>
    </row>
    <row r="53" spans="1:19" ht="14.7" thickBot="1" x14ac:dyDescent="0.6"/>
    <row r="54" spans="1:19" ht="14.7" thickBot="1" x14ac:dyDescent="0.6">
      <c r="A54" s="494"/>
      <c r="B54" s="492" t="s">
        <v>14</v>
      </c>
      <c r="C54" s="490"/>
      <c r="D54" s="490"/>
      <c r="E54" s="490"/>
      <c r="F54" s="490"/>
      <c r="G54" s="491"/>
      <c r="H54" s="492" t="s">
        <v>12</v>
      </c>
      <c r="I54" s="490"/>
      <c r="J54" s="490"/>
      <c r="K54" s="490"/>
      <c r="L54" s="490"/>
      <c r="M54" s="491"/>
      <c r="N54" s="492" t="s">
        <v>13</v>
      </c>
      <c r="O54" s="490"/>
      <c r="P54" s="490"/>
      <c r="Q54" s="490"/>
      <c r="R54" s="490"/>
      <c r="S54" s="491"/>
    </row>
    <row r="55" spans="1:19" ht="14.7" thickBot="1" x14ac:dyDescent="0.6">
      <c r="A55" s="495"/>
      <c r="B55" s="492" t="s">
        <v>15</v>
      </c>
      <c r="C55" s="490"/>
      <c r="D55" s="490"/>
      <c r="E55" s="491"/>
      <c r="F55" s="493" t="s">
        <v>19</v>
      </c>
      <c r="G55" s="491"/>
      <c r="H55" s="492" t="s">
        <v>15</v>
      </c>
      <c r="I55" s="490"/>
      <c r="J55" s="490"/>
      <c r="K55" s="491"/>
      <c r="L55" s="493" t="s">
        <v>19</v>
      </c>
      <c r="M55" s="491"/>
      <c r="N55" s="492" t="s">
        <v>15</v>
      </c>
      <c r="O55" s="490"/>
      <c r="P55" s="490"/>
      <c r="Q55" s="491"/>
      <c r="R55" s="493" t="s">
        <v>19</v>
      </c>
      <c r="S55" s="491"/>
    </row>
    <row r="56" spans="1:19" ht="14.7" thickBot="1" x14ac:dyDescent="0.6">
      <c r="A56" s="514"/>
      <c r="B56" s="21">
        <v>2011</v>
      </c>
      <c r="C56" s="22">
        <v>2021</v>
      </c>
      <c r="D56" s="22" t="s">
        <v>20</v>
      </c>
      <c r="E56" s="146" t="s">
        <v>21</v>
      </c>
      <c r="F56" s="145">
        <v>2011</v>
      </c>
      <c r="G56" s="146">
        <v>2021</v>
      </c>
      <c r="H56" s="21">
        <v>2011</v>
      </c>
      <c r="I56" s="22">
        <v>2021</v>
      </c>
      <c r="J56" s="22" t="s">
        <v>20</v>
      </c>
      <c r="K56" s="146" t="s">
        <v>21</v>
      </c>
      <c r="L56" s="145">
        <v>2011</v>
      </c>
      <c r="M56" s="146">
        <v>2021</v>
      </c>
      <c r="N56" s="21">
        <v>2011</v>
      </c>
      <c r="O56" s="22">
        <v>2021</v>
      </c>
      <c r="P56" s="22" t="s">
        <v>20</v>
      </c>
      <c r="Q56" s="146" t="s">
        <v>21</v>
      </c>
      <c r="R56" s="145">
        <v>2011</v>
      </c>
      <c r="S56" s="146">
        <v>2021</v>
      </c>
    </row>
    <row r="57" spans="1:19" x14ac:dyDescent="0.55000000000000004">
      <c r="A57" s="27" t="s">
        <v>336</v>
      </c>
      <c r="B57" s="42">
        <v>10959</v>
      </c>
      <c r="C57" s="101">
        <v>12261</v>
      </c>
      <c r="D57" s="101">
        <f>SUM(C57-B57)</f>
        <v>1302</v>
      </c>
      <c r="E57" s="264">
        <f>SUM(C57-B57)/B57</f>
        <v>0.11880646044347112</v>
      </c>
      <c r="F57" s="276">
        <v>0.30243404349265923</v>
      </c>
      <c r="G57" s="264">
        <v>0.30203226998398819</v>
      </c>
      <c r="H57" s="42">
        <v>75945</v>
      </c>
      <c r="I57" s="101">
        <v>84836</v>
      </c>
      <c r="J57" s="101">
        <v>8891</v>
      </c>
      <c r="K57" s="264">
        <v>0.11707156494831786</v>
      </c>
      <c r="L57" s="276">
        <v>0.29827386446203091</v>
      </c>
      <c r="M57" s="264">
        <v>0.30360485132180265</v>
      </c>
      <c r="N57" s="102">
        <v>7067261</v>
      </c>
      <c r="O57" s="101">
        <v>7481788</v>
      </c>
      <c r="P57" s="101">
        <v>414527</v>
      </c>
      <c r="Q57" s="264">
        <v>5.8654548063245437E-2</v>
      </c>
      <c r="R57" s="276">
        <v>0.3024586018925583</v>
      </c>
      <c r="S57" s="264">
        <v>0.30188954233789933</v>
      </c>
    </row>
    <row r="58" spans="1:19" x14ac:dyDescent="0.55000000000000004">
      <c r="A58" s="26" t="s">
        <v>337</v>
      </c>
      <c r="B58" s="33">
        <v>23366</v>
      </c>
      <c r="C58" s="32">
        <v>25409</v>
      </c>
      <c r="D58" s="355">
        <f t="shared" ref="D58:D61" si="0">SUM(C58-B58)</f>
        <v>2043</v>
      </c>
      <c r="E58" s="356">
        <f t="shared" ref="E58:E61" si="1">SUM(C58-B58)/B58</f>
        <v>8.7434734229221947E-2</v>
      </c>
      <c r="F58" s="357">
        <v>0.64482834749972406</v>
      </c>
      <c r="G58" s="356">
        <v>0.6259145214927947</v>
      </c>
      <c r="H58" s="33">
        <v>163207</v>
      </c>
      <c r="I58" s="32">
        <v>172718</v>
      </c>
      <c r="J58" s="32">
        <v>9511</v>
      </c>
      <c r="K58" s="76">
        <v>5.8275686704614388E-2</v>
      </c>
      <c r="L58" s="248">
        <v>0.64099522808946841</v>
      </c>
      <c r="M58" s="76">
        <v>0.61811050392049505</v>
      </c>
      <c r="N58" s="28">
        <v>14274034</v>
      </c>
      <c r="O58" s="32">
        <v>14791805</v>
      </c>
      <c r="P58" s="32">
        <v>517771</v>
      </c>
      <c r="Q58" s="76">
        <v>3.6273628043761143E-2</v>
      </c>
      <c r="R58" s="248">
        <v>0.61088791923870378</v>
      </c>
      <c r="S58" s="76">
        <v>0.5968481386804132</v>
      </c>
    </row>
    <row r="59" spans="1:19" x14ac:dyDescent="0.55000000000000004">
      <c r="A59" s="31" t="s">
        <v>338</v>
      </c>
      <c r="B59" s="29">
        <v>238</v>
      </c>
      <c r="C59" s="39">
        <v>289</v>
      </c>
      <c r="D59" s="101">
        <f t="shared" si="0"/>
        <v>51</v>
      </c>
      <c r="E59" s="264">
        <f t="shared" si="1"/>
        <v>0.21428571428571427</v>
      </c>
      <c r="F59" s="276">
        <v>6.5680538690804724E-3</v>
      </c>
      <c r="G59" s="264">
        <v>7.1191033378494887E-3</v>
      </c>
      <c r="H59" s="29">
        <v>3114</v>
      </c>
      <c r="I59" s="39">
        <v>3403</v>
      </c>
      <c r="J59" s="39">
        <v>289</v>
      </c>
      <c r="K59" s="75">
        <v>9.2806679511881818E-2</v>
      </c>
      <c r="L59" s="250">
        <v>1.2230229955030144E-2</v>
      </c>
      <c r="M59" s="75">
        <v>1.2178406679335358E-2</v>
      </c>
      <c r="N59" s="29">
        <v>513116</v>
      </c>
      <c r="O59" s="39">
        <v>435883</v>
      </c>
      <c r="P59" s="39">
        <v>-77233</v>
      </c>
      <c r="Q59" s="75">
        <v>-0.15051762174634975</v>
      </c>
      <c r="R59" s="250">
        <v>2.195990044356674E-2</v>
      </c>
      <c r="S59" s="75">
        <v>1.758784389277945E-2</v>
      </c>
    </row>
    <row r="60" spans="1:19" x14ac:dyDescent="0.55000000000000004">
      <c r="A60" s="26" t="s">
        <v>339</v>
      </c>
      <c r="B60" s="28">
        <v>1412</v>
      </c>
      <c r="C60" s="32">
        <v>2196</v>
      </c>
      <c r="D60" s="355">
        <f t="shared" si="0"/>
        <v>784</v>
      </c>
      <c r="E60" s="356">
        <f t="shared" si="1"/>
        <v>0.55524079320113318</v>
      </c>
      <c r="F60" s="357">
        <v>3.8966773374544648E-2</v>
      </c>
      <c r="G60" s="356">
        <v>5.409533193743072E-2</v>
      </c>
      <c r="H60" s="28">
        <v>9635</v>
      </c>
      <c r="I60" s="32">
        <v>14237</v>
      </c>
      <c r="J60" s="32">
        <v>4602</v>
      </c>
      <c r="K60" s="76">
        <v>0.47763362740010379</v>
      </c>
      <c r="L60" s="248">
        <v>3.7841446890403155E-2</v>
      </c>
      <c r="M60" s="76">
        <v>5.0950330853275785E-2</v>
      </c>
      <c r="N60" s="28">
        <v>1052420</v>
      </c>
      <c r="O60" s="32">
        <v>1424981</v>
      </c>
      <c r="P60" s="32">
        <v>372561</v>
      </c>
      <c r="Q60" s="76">
        <v>0.35400410482506983</v>
      </c>
      <c r="R60" s="248">
        <v>4.50405725504925E-2</v>
      </c>
      <c r="S60" s="76">
        <v>5.749786841463593E-2</v>
      </c>
    </row>
    <row r="61" spans="1:19" ht="14.7" thickBot="1" x14ac:dyDescent="0.6">
      <c r="A61" s="239" t="s">
        <v>340</v>
      </c>
      <c r="B61" s="270">
        <v>261</v>
      </c>
      <c r="C61" s="279">
        <v>440</v>
      </c>
      <c r="D61" s="352">
        <f t="shared" si="0"/>
        <v>179</v>
      </c>
      <c r="E61" s="353">
        <f t="shared" si="1"/>
        <v>0.68582375478927204</v>
      </c>
      <c r="F61" s="354">
        <v>7.2027817639916105E-3</v>
      </c>
      <c r="G61" s="353">
        <v>1.0838773247936938E-2</v>
      </c>
      <c r="H61" s="270">
        <v>2714</v>
      </c>
      <c r="I61" s="279">
        <v>4235</v>
      </c>
      <c r="J61" s="279">
        <v>1521</v>
      </c>
      <c r="K61" s="274">
        <v>0.56042741341193814</v>
      </c>
      <c r="L61" s="277">
        <v>1.0659230603067376E-2</v>
      </c>
      <c r="M61" s="274">
        <v>1.5155907225091168E-2</v>
      </c>
      <c r="N61" s="270">
        <v>459213</v>
      </c>
      <c r="O61" s="279">
        <v>648740</v>
      </c>
      <c r="P61" s="279">
        <v>189527</v>
      </c>
      <c r="Q61" s="274">
        <v>0.41272132975329529</v>
      </c>
      <c r="R61" s="277">
        <v>1.9653005874678657E-2</v>
      </c>
      <c r="S61" s="274">
        <v>2.6176606674272088E-2</v>
      </c>
    </row>
    <row r="63" spans="1:19" x14ac:dyDescent="0.55000000000000004">
      <c r="B63" s="30"/>
      <c r="C63" s="30"/>
    </row>
    <row r="64" spans="1:19" ht="18.3" x14ac:dyDescent="0.7">
      <c r="A64" s="19" t="s">
        <v>8</v>
      </c>
    </row>
    <row r="65" spans="1:19" ht="14.7" thickBot="1" x14ac:dyDescent="0.6"/>
    <row r="66" spans="1:19" ht="14.7" thickBot="1" x14ac:dyDescent="0.6">
      <c r="A66" s="494"/>
      <c r="B66" s="492" t="s">
        <v>8</v>
      </c>
      <c r="C66" s="490"/>
      <c r="D66" s="490"/>
      <c r="E66" s="490"/>
      <c r="F66" s="490"/>
      <c r="G66" s="491"/>
      <c r="H66" s="492" t="s">
        <v>12</v>
      </c>
      <c r="I66" s="490"/>
      <c r="J66" s="490"/>
      <c r="K66" s="490"/>
      <c r="L66" s="490"/>
      <c r="M66" s="491"/>
      <c r="N66" s="492" t="s">
        <v>13</v>
      </c>
      <c r="O66" s="490"/>
      <c r="P66" s="490"/>
      <c r="Q66" s="490"/>
      <c r="R66" s="490"/>
      <c r="S66" s="491"/>
    </row>
    <row r="67" spans="1:19" ht="14.7" thickBot="1" x14ac:dyDescent="0.6">
      <c r="A67" s="495"/>
      <c r="B67" s="492" t="s">
        <v>15</v>
      </c>
      <c r="C67" s="490"/>
      <c r="D67" s="490"/>
      <c r="E67" s="491"/>
      <c r="F67" s="493" t="s">
        <v>19</v>
      </c>
      <c r="G67" s="491"/>
      <c r="H67" s="492" t="s">
        <v>15</v>
      </c>
      <c r="I67" s="490"/>
      <c r="J67" s="490"/>
      <c r="K67" s="491"/>
      <c r="L67" s="493" t="s">
        <v>19</v>
      </c>
      <c r="M67" s="491"/>
      <c r="N67" s="492" t="s">
        <v>15</v>
      </c>
      <c r="O67" s="490"/>
      <c r="P67" s="490"/>
      <c r="Q67" s="491"/>
      <c r="R67" s="493" t="s">
        <v>19</v>
      </c>
      <c r="S67" s="491"/>
    </row>
    <row r="68" spans="1:19" ht="14.7" thickBot="1" x14ac:dyDescent="0.6">
      <c r="A68" s="514"/>
      <c r="B68" s="21">
        <v>2011</v>
      </c>
      <c r="C68" s="22">
        <v>2021</v>
      </c>
      <c r="D68" s="22" t="s">
        <v>20</v>
      </c>
      <c r="E68" s="146" t="s">
        <v>21</v>
      </c>
      <c r="F68" s="145">
        <v>2011</v>
      </c>
      <c r="G68" s="146">
        <v>2021</v>
      </c>
      <c r="H68" s="21">
        <v>2011</v>
      </c>
      <c r="I68" s="22">
        <v>2021</v>
      </c>
      <c r="J68" s="22" t="s">
        <v>20</v>
      </c>
      <c r="K68" s="146" t="s">
        <v>21</v>
      </c>
      <c r="L68" s="145">
        <v>2011</v>
      </c>
      <c r="M68" s="146">
        <v>2021</v>
      </c>
      <c r="N68" s="21">
        <v>2011</v>
      </c>
      <c r="O68" s="22">
        <v>2021</v>
      </c>
      <c r="P68" s="22" t="s">
        <v>20</v>
      </c>
      <c r="Q68" s="146" t="s">
        <v>21</v>
      </c>
      <c r="R68" s="145">
        <v>2011</v>
      </c>
      <c r="S68" s="146">
        <v>2021</v>
      </c>
    </row>
    <row r="69" spans="1:19" x14ac:dyDescent="0.55000000000000004">
      <c r="A69" s="27" t="s">
        <v>336</v>
      </c>
      <c r="B69" s="42">
        <v>9226</v>
      </c>
      <c r="C69" s="101">
        <v>10579</v>
      </c>
      <c r="D69" s="101">
        <v>1353</v>
      </c>
      <c r="E69" s="264">
        <v>0.14665076956427486</v>
      </c>
      <c r="F69" s="276">
        <v>0.27002663388649867</v>
      </c>
      <c r="G69" s="264">
        <v>0.2842518204046538</v>
      </c>
      <c r="H69" s="42">
        <v>75945</v>
      </c>
      <c r="I69" s="101">
        <v>84836</v>
      </c>
      <c r="J69" s="101">
        <v>8891</v>
      </c>
      <c r="K69" s="264">
        <v>0.11707156494831786</v>
      </c>
      <c r="L69" s="276">
        <v>0.29827386446203091</v>
      </c>
      <c r="M69" s="264">
        <v>0.30360485132180265</v>
      </c>
      <c r="N69" s="102">
        <v>7067261</v>
      </c>
      <c r="O69" s="101">
        <v>7481788</v>
      </c>
      <c r="P69" s="101">
        <v>414527</v>
      </c>
      <c r="Q69" s="264">
        <v>5.8654548063245437E-2</v>
      </c>
      <c r="R69" s="276">
        <v>0.3024586018925583</v>
      </c>
      <c r="S69" s="264">
        <v>0.30188954233789933</v>
      </c>
    </row>
    <row r="70" spans="1:19" x14ac:dyDescent="0.55000000000000004">
      <c r="A70" s="26" t="s">
        <v>337</v>
      </c>
      <c r="B70" s="33">
        <v>23814</v>
      </c>
      <c r="C70" s="32">
        <v>24903</v>
      </c>
      <c r="D70" s="355">
        <v>1089</v>
      </c>
      <c r="E70" s="356">
        <v>4.5729402872260017E-2</v>
      </c>
      <c r="F70" s="357">
        <v>0.6969883220651506</v>
      </c>
      <c r="G70" s="356">
        <v>0.6691296987935621</v>
      </c>
      <c r="H70" s="33">
        <v>163207</v>
      </c>
      <c r="I70" s="32">
        <v>172718</v>
      </c>
      <c r="J70" s="32">
        <v>9511</v>
      </c>
      <c r="K70" s="76">
        <v>5.8275686704614388E-2</v>
      </c>
      <c r="L70" s="248">
        <v>0.64099522808946841</v>
      </c>
      <c r="M70" s="76">
        <v>0.61811050392049505</v>
      </c>
      <c r="N70" s="28">
        <v>14274034</v>
      </c>
      <c r="O70" s="32">
        <v>14791805</v>
      </c>
      <c r="P70" s="32">
        <v>517771</v>
      </c>
      <c r="Q70" s="76">
        <v>3.6273628043761143E-2</v>
      </c>
      <c r="R70" s="248">
        <v>0.61088791923870378</v>
      </c>
      <c r="S70" s="76">
        <v>0.5968481386804132</v>
      </c>
    </row>
    <row r="71" spans="1:19" x14ac:dyDescent="0.55000000000000004">
      <c r="A71" s="31" t="s">
        <v>338</v>
      </c>
      <c r="B71" s="29">
        <v>190</v>
      </c>
      <c r="C71" s="39">
        <v>210</v>
      </c>
      <c r="D71" s="101">
        <v>20</v>
      </c>
      <c r="E71" s="264">
        <v>0.10526315789473684</v>
      </c>
      <c r="F71" s="276">
        <v>5.5609213568648111E-3</v>
      </c>
      <c r="G71" s="264">
        <v>5.6425826907058598E-3</v>
      </c>
      <c r="H71" s="29">
        <v>3114</v>
      </c>
      <c r="I71" s="39">
        <v>3403</v>
      </c>
      <c r="J71" s="39">
        <v>289</v>
      </c>
      <c r="K71" s="75">
        <v>9.2806679511881818E-2</v>
      </c>
      <c r="L71" s="250">
        <v>1.2230229955030144E-2</v>
      </c>
      <c r="M71" s="75">
        <v>1.2178406679335358E-2</v>
      </c>
      <c r="N71" s="29">
        <v>513116</v>
      </c>
      <c r="O71" s="39">
        <v>435883</v>
      </c>
      <c r="P71" s="39">
        <v>-77233</v>
      </c>
      <c r="Q71" s="75">
        <v>-0.15051762174634975</v>
      </c>
      <c r="R71" s="250">
        <v>2.195990044356674E-2</v>
      </c>
      <c r="S71" s="75">
        <v>1.758784389277945E-2</v>
      </c>
    </row>
    <row r="72" spans="1:19" x14ac:dyDescent="0.55000000000000004">
      <c r="A72" s="26" t="s">
        <v>339</v>
      </c>
      <c r="B72" s="28">
        <v>768</v>
      </c>
      <c r="C72" s="32">
        <v>1182</v>
      </c>
      <c r="D72" s="355">
        <v>414</v>
      </c>
      <c r="E72" s="356">
        <v>0.5390625</v>
      </c>
      <c r="F72" s="357">
        <v>2.2477829484590393E-2</v>
      </c>
      <c r="G72" s="356">
        <v>3.1759679716258697E-2</v>
      </c>
      <c r="H72" s="28">
        <v>9635</v>
      </c>
      <c r="I72" s="32">
        <v>14237</v>
      </c>
      <c r="J72" s="32">
        <v>4602</v>
      </c>
      <c r="K72" s="76">
        <v>0.47763362740010379</v>
      </c>
      <c r="L72" s="248">
        <v>3.7841446890403155E-2</v>
      </c>
      <c r="M72" s="76">
        <v>5.0950330853275785E-2</v>
      </c>
      <c r="N72" s="28">
        <v>1052420</v>
      </c>
      <c r="O72" s="32">
        <v>1424981</v>
      </c>
      <c r="P72" s="32">
        <v>372561</v>
      </c>
      <c r="Q72" s="76">
        <v>0.35400410482506983</v>
      </c>
      <c r="R72" s="248">
        <v>4.50405725504925E-2</v>
      </c>
      <c r="S72" s="76">
        <v>5.749786841463593E-2</v>
      </c>
    </row>
    <row r="73" spans="1:19" ht="14.7" thickBot="1" x14ac:dyDescent="0.6">
      <c r="A73" s="239" t="s">
        <v>340</v>
      </c>
      <c r="B73" s="270">
        <v>169</v>
      </c>
      <c r="C73" s="279">
        <v>343</v>
      </c>
      <c r="D73" s="352">
        <v>174</v>
      </c>
      <c r="E73" s="353">
        <v>1.029585798816568</v>
      </c>
      <c r="F73" s="354">
        <v>4.9462932068955424E-3</v>
      </c>
      <c r="G73" s="353">
        <v>9.2162183948195711E-3</v>
      </c>
      <c r="H73" s="270">
        <v>2714</v>
      </c>
      <c r="I73" s="279">
        <v>4235</v>
      </c>
      <c r="J73" s="279">
        <v>1521</v>
      </c>
      <c r="K73" s="274">
        <v>0.56042741341193814</v>
      </c>
      <c r="L73" s="277">
        <v>1.0659230603067376E-2</v>
      </c>
      <c r="M73" s="274">
        <v>1.5155907225091168E-2</v>
      </c>
      <c r="N73" s="270">
        <v>459213</v>
      </c>
      <c r="O73" s="279">
        <v>648740</v>
      </c>
      <c r="P73" s="279">
        <v>189527</v>
      </c>
      <c r="Q73" s="274">
        <v>0.41272132975329529</v>
      </c>
      <c r="R73" s="277">
        <v>1.9653005874678657E-2</v>
      </c>
      <c r="S73" s="274">
        <v>2.6176606674272088E-2</v>
      </c>
    </row>
    <row r="75" spans="1:19" x14ac:dyDescent="0.55000000000000004">
      <c r="B75" s="30"/>
      <c r="C75" s="30"/>
      <c r="D75" s="30"/>
      <c r="E75" s="30"/>
      <c r="F75" s="237"/>
      <c r="G75" s="237"/>
    </row>
    <row r="76" spans="1:19" ht="18.3" x14ac:dyDescent="0.7">
      <c r="A76" s="19" t="s">
        <v>9</v>
      </c>
    </row>
    <row r="77" spans="1:19" ht="14.7" thickBot="1" x14ac:dyDescent="0.6"/>
    <row r="78" spans="1:19" ht="14.7" thickBot="1" x14ac:dyDescent="0.6">
      <c r="A78" s="494"/>
      <c r="B78" s="492" t="s">
        <v>9</v>
      </c>
      <c r="C78" s="490"/>
      <c r="D78" s="490"/>
      <c r="E78" s="490"/>
      <c r="F78" s="490"/>
      <c r="G78" s="491"/>
      <c r="H78" s="492" t="s">
        <v>12</v>
      </c>
      <c r="I78" s="490"/>
      <c r="J78" s="490"/>
      <c r="K78" s="490"/>
      <c r="L78" s="490"/>
      <c r="M78" s="491"/>
      <c r="N78" s="492" t="s">
        <v>13</v>
      </c>
      <c r="O78" s="490"/>
      <c r="P78" s="490"/>
      <c r="Q78" s="490"/>
      <c r="R78" s="490"/>
      <c r="S78" s="491"/>
    </row>
    <row r="79" spans="1:19" ht="14.7" thickBot="1" x14ac:dyDescent="0.6">
      <c r="A79" s="495"/>
      <c r="B79" s="492" t="s">
        <v>15</v>
      </c>
      <c r="C79" s="490"/>
      <c r="D79" s="490"/>
      <c r="E79" s="491"/>
      <c r="F79" s="493" t="s">
        <v>19</v>
      </c>
      <c r="G79" s="491"/>
      <c r="H79" s="492" t="s">
        <v>15</v>
      </c>
      <c r="I79" s="490"/>
      <c r="J79" s="490"/>
      <c r="K79" s="491"/>
      <c r="L79" s="493" t="s">
        <v>19</v>
      </c>
      <c r="M79" s="491"/>
      <c r="N79" s="492" t="s">
        <v>15</v>
      </c>
      <c r="O79" s="490"/>
      <c r="P79" s="490"/>
      <c r="Q79" s="491"/>
      <c r="R79" s="493" t="s">
        <v>19</v>
      </c>
      <c r="S79" s="491"/>
    </row>
    <row r="80" spans="1:19" ht="14.7" thickBot="1" x14ac:dyDescent="0.6">
      <c r="A80" s="514"/>
      <c r="B80" s="21">
        <v>2011</v>
      </c>
      <c r="C80" s="22">
        <v>2021</v>
      </c>
      <c r="D80" s="22" t="s">
        <v>20</v>
      </c>
      <c r="E80" s="146" t="s">
        <v>21</v>
      </c>
      <c r="F80" s="145">
        <v>2011</v>
      </c>
      <c r="G80" s="146">
        <v>2021</v>
      </c>
      <c r="H80" s="21">
        <v>2011</v>
      </c>
      <c r="I80" s="22">
        <v>2021</v>
      </c>
      <c r="J80" s="22" t="s">
        <v>20</v>
      </c>
      <c r="K80" s="146" t="s">
        <v>21</v>
      </c>
      <c r="L80" s="145">
        <v>2011</v>
      </c>
      <c r="M80" s="146">
        <v>2021</v>
      </c>
      <c r="N80" s="21">
        <v>2011</v>
      </c>
      <c r="O80" s="22">
        <v>2021</v>
      </c>
      <c r="P80" s="22" t="s">
        <v>20</v>
      </c>
      <c r="Q80" s="146" t="s">
        <v>21</v>
      </c>
      <c r="R80" s="145">
        <v>2011</v>
      </c>
      <c r="S80" s="146">
        <v>2021</v>
      </c>
    </row>
    <row r="81" spans="1:19" x14ac:dyDescent="0.55000000000000004">
      <c r="A81" s="27" t="s">
        <v>336</v>
      </c>
      <c r="B81" s="42">
        <v>14695</v>
      </c>
      <c r="C81" s="101">
        <v>16754</v>
      </c>
      <c r="D81" s="101">
        <v>2059</v>
      </c>
      <c r="E81" s="264">
        <v>0.14011568560734944</v>
      </c>
      <c r="F81" s="276">
        <v>0.291781665111292</v>
      </c>
      <c r="G81" s="264">
        <v>0.30238056563250132</v>
      </c>
      <c r="H81" s="42">
        <v>75945</v>
      </c>
      <c r="I81" s="101">
        <v>84836</v>
      </c>
      <c r="J81" s="101">
        <v>8891</v>
      </c>
      <c r="K81" s="264">
        <v>0.11707156494831786</v>
      </c>
      <c r="L81" s="276">
        <v>0.29827386446203091</v>
      </c>
      <c r="M81" s="264">
        <v>0.30360485132180265</v>
      </c>
      <c r="N81" s="102">
        <v>7067261</v>
      </c>
      <c r="O81" s="101">
        <v>7481788</v>
      </c>
      <c r="P81" s="101">
        <v>414527</v>
      </c>
      <c r="Q81" s="264">
        <v>5.8654548063245437E-2</v>
      </c>
      <c r="R81" s="276">
        <v>0.3024586018925583</v>
      </c>
      <c r="S81" s="264">
        <v>0.30188954233789933</v>
      </c>
    </row>
    <row r="82" spans="1:19" x14ac:dyDescent="0.55000000000000004">
      <c r="A82" s="26" t="s">
        <v>337</v>
      </c>
      <c r="B82" s="33">
        <v>31343</v>
      </c>
      <c r="C82" s="32">
        <v>33023</v>
      </c>
      <c r="D82" s="355">
        <v>1680</v>
      </c>
      <c r="E82" s="356">
        <v>5.3600484956768654E-2</v>
      </c>
      <c r="F82" s="357">
        <v>0.62234179854258087</v>
      </c>
      <c r="G82" s="356">
        <v>0.59600772465572938</v>
      </c>
      <c r="H82" s="33">
        <v>163207</v>
      </c>
      <c r="I82" s="32">
        <v>172718</v>
      </c>
      <c r="J82" s="32">
        <v>9511</v>
      </c>
      <c r="K82" s="76">
        <v>5.8275686704614388E-2</v>
      </c>
      <c r="L82" s="248">
        <v>0.64099522808946841</v>
      </c>
      <c r="M82" s="76">
        <v>0.61811050392049505</v>
      </c>
      <c r="N82" s="28">
        <v>14274034</v>
      </c>
      <c r="O82" s="32">
        <v>14791805</v>
      </c>
      <c r="P82" s="32">
        <v>517771</v>
      </c>
      <c r="Q82" s="76">
        <v>3.6273628043761143E-2</v>
      </c>
      <c r="R82" s="248">
        <v>0.61088791923870378</v>
      </c>
      <c r="S82" s="76">
        <v>0.5968481386804132</v>
      </c>
    </row>
    <row r="83" spans="1:19" x14ac:dyDescent="0.55000000000000004">
      <c r="A83" s="31" t="s">
        <v>338</v>
      </c>
      <c r="B83" s="29">
        <v>1286</v>
      </c>
      <c r="C83" s="39">
        <v>1333</v>
      </c>
      <c r="D83" s="101">
        <v>47</v>
      </c>
      <c r="E83" s="264">
        <v>3.6547433903576981E-2</v>
      </c>
      <c r="F83" s="276">
        <v>2.553461866846693E-2</v>
      </c>
      <c r="G83" s="264">
        <v>2.4058331979713753E-2</v>
      </c>
      <c r="H83" s="29">
        <v>3114</v>
      </c>
      <c r="I83" s="39">
        <v>3403</v>
      </c>
      <c r="J83" s="39">
        <v>289</v>
      </c>
      <c r="K83" s="75">
        <v>9.2806679511881818E-2</v>
      </c>
      <c r="L83" s="250">
        <v>1.2230229955030144E-2</v>
      </c>
      <c r="M83" s="75">
        <v>1.2178406679335358E-2</v>
      </c>
      <c r="N83" s="29">
        <v>513116</v>
      </c>
      <c r="O83" s="39">
        <v>435883</v>
      </c>
      <c r="P83" s="39">
        <v>-77233</v>
      </c>
      <c r="Q83" s="75">
        <v>-0.15051762174634975</v>
      </c>
      <c r="R83" s="250">
        <v>2.195990044356674E-2</v>
      </c>
      <c r="S83" s="75">
        <v>1.758784389277945E-2</v>
      </c>
    </row>
    <row r="84" spans="1:19" x14ac:dyDescent="0.55000000000000004">
      <c r="A84" s="26" t="s">
        <v>339</v>
      </c>
      <c r="B84" s="28">
        <v>2271</v>
      </c>
      <c r="C84" s="32">
        <v>2991</v>
      </c>
      <c r="D84" s="355">
        <v>720</v>
      </c>
      <c r="E84" s="356">
        <v>0.31704095112285335</v>
      </c>
      <c r="F84" s="357">
        <v>4.5092627524174492E-2</v>
      </c>
      <c r="G84" s="356">
        <v>5.3982348800693053E-2</v>
      </c>
      <c r="H84" s="28">
        <v>9635</v>
      </c>
      <c r="I84" s="32">
        <v>14237</v>
      </c>
      <c r="J84" s="32">
        <v>4602</v>
      </c>
      <c r="K84" s="76">
        <v>0.47763362740010379</v>
      </c>
      <c r="L84" s="248">
        <v>3.7841446890403155E-2</v>
      </c>
      <c r="M84" s="76">
        <v>5.0950330853275785E-2</v>
      </c>
      <c r="N84" s="28">
        <v>1052420</v>
      </c>
      <c r="O84" s="32">
        <v>1424981</v>
      </c>
      <c r="P84" s="32">
        <v>372561</v>
      </c>
      <c r="Q84" s="76">
        <v>0.35400410482506983</v>
      </c>
      <c r="R84" s="248">
        <v>4.50405725504925E-2</v>
      </c>
      <c r="S84" s="76">
        <v>5.749786841463593E-2</v>
      </c>
    </row>
    <row r="85" spans="1:19" ht="14.7" thickBot="1" x14ac:dyDescent="0.6">
      <c r="A85" s="239" t="s">
        <v>340</v>
      </c>
      <c r="B85" s="270">
        <v>768</v>
      </c>
      <c r="C85" s="279">
        <v>1306</v>
      </c>
      <c r="D85" s="352">
        <v>538</v>
      </c>
      <c r="E85" s="353">
        <v>0.70052083333333337</v>
      </c>
      <c r="F85" s="354">
        <v>1.5249290153485693E-2</v>
      </c>
      <c r="G85" s="353">
        <v>2.3571028931362464E-2</v>
      </c>
      <c r="H85" s="270">
        <v>2714</v>
      </c>
      <c r="I85" s="279">
        <v>4235</v>
      </c>
      <c r="J85" s="279">
        <v>1521</v>
      </c>
      <c r="K85" s="274">
        <v>0.56042741341193814</v>
      </c>
      <c r="L85" s="277">
        <v>1.0659230603067376E-2</v>
      </c>
      <c r="M85" s="274">
        <v>1.5155907225091168E-2</v>
      </c>
      <c r="N85" s="270">
        <v>459213</v>
      </c>
      <c r="O85" s="279">
        <v>648740</v>
      </c>
      <c r="P85" s="279">
        <v>189527</v>
      </c>
      <c r="Q85" s="274">
        <v>0.41272132975329529</v>
      </c>
      <c r="R85" s="277">
        <v>1.9653005874678657E-2</v>
      </c>
      <c r="S85" s="274">
        <v>2.6176606674272088E-2</v>
      </c>
    </row>
    <row r="87" spans="1:19" x14ac:dyDescent="0.55000000000000004">
      <c r="B87" s="358"/>
      <c r="C87" s="358"/>
      <c r="D87" s="358"/>
      <c r="E87" s="358"/>
      <c r="F87" s="358"/>
      <c r="G87" s="358"/>
    </row>
    <row r="88" spans="1:19" ht="18.3" x14ac:dyDescent="0.7">
      <c r="A88" s="19" t="s">
        <v>10</v>
      </c>
    </row>
    <row r="89" spans="1:19" ht="14.7" thickBot="1" x14ac:dyDescent="0.6"/>
    <row r="90" spans="1:19" ht="14.7" thickBot="1" x14ac:dyDescent="0.6">
      <c r="A90" s="501"/>
      <c r="B90" s="504" t="s">
        <v>10</v>
      </c>
      <c r="C90" s="489"/>
      <c r="D90" s="489"/>
      <c r="E90" s="489"/>
      <c r="F90" s="489"/>
      <c r="G90" s="499"/>
      <c r="H90" s="504" t="s">
        <v>12</v>
      </c>
      <c r="I90" s="489"/>
      <c r="J90" s="489"/>
      <c r="K90" s="489"/>
      <c r="L90" s="489"/>
      <c r="M90" s="499"/>
      <c r="N90" s="504" t="s">
        <v>13</v>
      </c>
      <c r="O90" s="489"/>
      <c r="P90" s="489"/>
      <c r="Q90" s="489"/>
      <c r="R90" s="489"/>
      <c r="S90" s="499"/>
    </row>
    <row r="91" spans="1:19" ht="14.7" thickBot="1" x14ac:dyDescent="0.6">
      <c r="A91" s="502"/>
      <c r="B91" s="492" t="s">
        <v>15</v>
      </c>
      <c r="C91" s="490"/>
      <c r="D91" s="490"/>
      <c r="E91" s="491"/>
      <c r="F91" s="493" t="s">
        <v>19</v>
      </c>
      <c r="G91" s="491"/>
      <c r="H91" s="492" t="s">
        <v>15</v>
      </c>
      <c r="I91" s="490"/>
      <c r="J91" s="490"/>
      <c r="K91" s="491"/>
      <c r="L91" s="493" t="s">
        <v>19</v>
      </c>
      <c r="M91" s="491"/>
      <c r="N91" s="492" t="s">
        <v>15</v>
      </c>
      <c r="O91" s="490"/>
      <c r="P91" s="490"/>
      <c r="Q91" s="491"/>
      <c r="R91" s="493" t="s">
        <v>19</v>
      </c>
      <c r="S91" s="491"/>
    </row>
    <row r="92" spans="1:19" ht="14.7" thickBot="1" x14ac:dyDescent="0.6">
      <c r="A92" s="503"/>
      <c r="B92" s="21">
        <v>2011</v>
      </c>
      <c r="C92" s="22">
        <v>2021</v>
      </c>
      <c r="D92" s="22" t="s">
        <v>20</v>
      </c>
      <c r="E92" s="146" t="s">
        <v>21</v>
      </c>
      <c r="F92" s="145">
        <v>2011</v>
      </c>
      <c r="G92" s="146">
        <v>2021</v>
      </c>
      <c r="H92" s="21">
        <v>2011</v>
      </c>
      <c r="I92" s="22">
        <v>2021</v>
      </c>
      <c r="J92" s="22" t="s">
        <v>20</v>
      </c>
      <c r="K92" s="146" t="s">
        <v>21</v>
      </c>
      <c r="L92" s="145">
        <v>2011</v>
      </c>
      <c r="M92" s="146">
        <v>2021</v>
      </c>
      <c r="N92" s="21">
        <v>2011</v>
      </c>
      <c r="O92" s="22">
        <v>2021</v>
      </c>
      <c r="P92" s="22" t="s">
        <v>20</v>
      </c>
      <c r="Q92" s="146" t="s">
        <v>21</v>
      </c>
      <c r="R92" s="145">
        <v>2011</v>
      </c>
      <c r="S92" s="146">
        <v>2021</v>
      </c>
    </row>
    <row r="93" spans="1:19" x14ac:dyDescent="0.55000000000000004">
      <c r="A93" s="27" t="s">
        <v>336</v>
      </c>
      <c r="B93" s="42">
        <v>13472</v>
      </c>
      <c r="C93" s="101">
        <v>15257</v>
      </c>
      <c r="D93" s="101">
        <v>1785</v>
      </c>
      <c r="E93" s="264">
        <v>0.13249703087885986</v>
      </c>
      <c r="F93" s="276">
        <v>0.28187638615725824</v>
      </c>
      <c r="G93" s="264">
        <v>0.29128641796173965</v>
      </c>
      <c r="H93" s="42">
        <v>75945</v>
      </c>
      <c r="I93" s="101">
        <v>84836</v>
      </c>
      <c r="J93" s="101">
        <v>8891</v>
      </c>
      <c r="K93" s="264">
        <v>0.11707156494831786</v>
      </c>
      <c r="L93" s="276">
        <v>0.29827386446203091</v>
      </c>
      <c r="M93" s="264">
        <v>0.30360485132180265</v>
      </c>
      <c r="N93" s="102">
        <v>7067261</v>
      </c>
      <c r="O93" s="101">
        <v>7481788</v>
      </c>
      <c r="P93" s="101">
        <v>414527</v>
      </c>
      <c r="Q93" s="264">
        <v>5.8654548063245437E-2</v>
      </c>
      <c r="R93" s="276">
        <v>0.3024586018925583</v>
      </c>
      <c r="S93" s="264">
        <v>0.30188954233789933</v>
      </c>
    </row>
    <row r="94" spans="1:19" x14ac:dyDescent="0.55000000000000004">
      <c r="A94" s="26" t="s">
        <v>337</v>
      </c>
      <c r="B94" s="33">
        <v>31822</v>
      </c>
      <c r="C94" s="32">
        <v>33415</v>
      </c>
      <c r="D94" s="355">
        <v>1593</v>
      </c>
      <c r="E94" s="356">
        <v>5.0059707120859782E-2</v>
      </c>
      <c r="F94" s="357">
        <v>0.66581579277733605</v>
      </c>
      <c r="G94" s="356">
        <v>0.63795868494406049</v>
      </c>
      <c r="H94" s="33">
        <v>163207</v>
      </c>
      <c r="I94" s="32">
        <v>172718</v>
      </c>
      <c r="J94" s="32">
        <v>9511</v>
      </c>
      <c r="K94" s="76">
        <v>5.8275686704614388E-2</v>
      </c>
      <c r="L94" s="248">
        <v>0.64099522808946841</v>
      </c>
      <c r="M94" s="76">
        <v>0.61811050392049505</v>
      </c>
      <c r="N94" s="28">
        <v>14274034</v>
      </c>
      <c r="O94" s="32">
        <v>14791805</v>
      </c>
      <c r="P94" s="32">
        <v>517771</v>
      </c>
      <c r="Q94" s="76">
        <v>3.6273628043761143E-2</v>
      </c>
      <c r="R94" s="248">
        <v>0.61088791923870378</v>
      </c>
      <c r="S94" s="76">
        <v>0.5968481386804132</v>
      </c>
    </row>
    <row r="95" spans="1:19" x14ac:dyDescent="0.55000000000000004">
      <c r="A95" s="31" t="s">
        <v>338</v>
      </c>
      <c r="B95" s="29">
        <v>435</v>
      </c>
      <c r="C95" s="39">
        <v>463</v>
      </c>
      <c r="D95" s="101">
        <v>28</v>
      </c>
      <c r="E95" s="264">
        <v>6.4367816091954022E-2</v>
      </c>
      <c r="F95" s="276">
        <v>9.1015608653805917E-3</v>
      </c>
      <c r="G95" s="264">
        <v>8.8395891404788266E-3</v>
      </c>
      <c r="H95" s="29">
        <v>3114</v>
      </c>
      <c r="I95" s="39">
        <v>3403</v>
      </c>
      <c r="J95" s="39">
        <v>289</v>
      </c>
      <c r="K95" s="75">
        <v>9.2806679511881818E-2</v>
      </c>
      <c r="L95" s="250">
        <v>1.2230229955030144E-2</v>
      </c>
      <c r="M95" s="75">
        <v>1.2178406679335358E-2</v>
      </c>
      <c r="N95" s="29">
        <v>513116</v>
      </c>
      <c r="O95" s="39">
        <v>435883</v>
      </c>
      <c r="P95" s="39">
        <v>-77233</v>
      </c>
      <c r="Q95" s="75">
        <v>-0.15051762174634975</v>
      </c>
      <c r="R95" s="250">
        <v>2.195990044356674E-2</v>
      </c>
      <c r="S95" s="75">
        <v>1.758784389277945E-2</v>
      </c>
    </row>
    <row r="96" spans="1:19" x14ac:dyDescent="0.55000000000000004">
      <c r="A96" s="26" t="s">
        <v>339</v>
      </c>
      <c r="B96" s="28">
        <v>1712</v>
      </c>
      <c r="C96" s="32">
        <v>2639</v>
      </c>
      <c r="D96" s="355">
        <v>927</v>
      </c>
      <c r="E96" s="356">
        <v>0.5414719626168224</v>
      </c>
      <c r="F96" s="357">
        <v>3.582039586558982E-2</v>
      </c>
      <c r="G96" s="356">
        <v>5.0383748902210854E-2</v>
      </c>
      <c r="H96" s="28">
        <v>9635</v>
      </c>
      <c r="I96" s="32">
        <v>14237</v>
      </c>
      <c r="J96" s="32">
        <v>4602</v>
      </c>
      <c r="K96" s="76">
        <v>0.47763362740010379</v>
      </c>
      <c r="L96" s="248">
        <v>3.7841446890403155E-2</v>
      </c>
      <c r="M96" s="76">
        <v>5.0950330853275785E-2</v>
      </c>
      <c r="N96" s="28">
        <v>1052420</v>
      </c>
      <c r="O96" s="32">
        <v>1424981</v>
      </c>
      <c r="P96" s="32">
        <v>372561</v>
      </c>
      <c r="Q96" s="76">
        <v>0.35400410482506983</v>
      </c>
      <c r="R96" s="248">
        <v>4.50405725504925E-2</v>
      </c>
      <c r="S96" s="76">
        <v>5.749786841463593E-2</v>
      </c>
    </row>
    <row r="97" spans="1:19" ht="14.7" thickBot="1" x14ac:dyDescent="0.6">
      <c r="A97" s="239" t="s">
        <v>340</v>
      </c>
      <c r="B97" s="270">
        <v>353</v>
      </c>
      <c r="C97" s="279">
        <v>604</v>
      </c>
      <c r="D97" s="352">
        <v>251</v>
      </c>
      <c r="E97" s="353">
        <v>0.71104815864022664</v>
      </c>
      <c r="F97" s="354">
        <v>7.3858643344352848E-3</v>
      </c>
      <c r="G97" s="353">
        <v>1.1531559051510177E-2</v>
      </c>
      <c r="H97" s="270">
        <v>2714</v>
      </c>
      <c r="I97" s="279">
        <v>4235</v>
      </c>
      <c r="J97" s="279">
        <v>1521</v>
      </c>
      <c r="K97" s="274">
        <v>0.56042741341193814</v>
      </c>
      <c r="L97" s="277">
        <v>1.0659230603067376E-2</v>
      </c>
      <c r="M97" s="274">
        <v>1.5155907225091168E-2</v>
      </c>
      <c r="N97" s="270">
        <v>459213</v>
      </c>
      <c r="O97" s="279">
        <v>648740</v>
      </c>
      <c r="P97" s="279">
        <v>189527</v>
      </c>
      <c r="Q97" s="274">
        <v>0.41272132975329529</v>
      </c>
      <c r="R97" s="277">
        <v>1.9653005874678657E-2</v>
      </c>
      <c r="S97" s="274">
        <v>2.6176606674272088E-2</v>
      </c>
    </row>
    <row r="98" spans="1:19" x14ac:dyDescent="0.55000000000000004">
      <c r="B98" s="30"/>
      <c r="C98" s="30"/>
    </row>
    <row r="99" spans="1:19" x14ac:dyDescent="0.55000000000000004">
      <c r="B99" s="30"/>
      <c r="C99" s="30"/>
      <c r="D99" s="30"/>
      <c r="E99" s="30"/>
      <c r="F99" s="30"/>
      <c r="G99" s="30"/>
    </row>
    <row r="100" spans="1:19" ht="18.3" x14ac:dyDescent="0.7">
      <c r="A100" s="19" t="s">
        <v>11</v>
      </c>
    </row>
    <row r="101" spans="1:19" ht="14.7" thickBot="1" x14ac:dyDescent="0.6"/>
    <row r="102" spans="1:19" ht="14.7" thickBot="1" x14ac:dyDescent="0.6">
      <c r="A102" s="501"/>
      <c r="B102" s="504" t="s">
        <v>11</v>
      </c>
      <c r="C102" s="489"/>
      <c r="D102" s="489"/>
      <c r="E102" s="489"/>
      <c r="F102" s="489"/>
      <c r="G102" s="499"/>
      <c r="H102" s="504" t="s">
        <v>12</v>
      </c>
      <c r="I102" s="489"/>
      <c r="J102" s="489"/>
      <c r="K102" s="489"/>
      <c r="L102" s="489"/>
      <c r="M102" s="499"/>
      <c r="N102" s="504" t="s">
        <v>13</v>
      </c>
      <c r="O102" s="489"/>
      <c r="P102" s="489"/>
      <c r="Q102" s="489"/>
      <c r="R102" s="489"/>
      <c r="S102" s="499"/>
    </row>
    <row r="103" spans="1:19" ht="14.7" thickBot="1" x14ac:dyDescent="0.6">
      <c r="A103" s="502"/>
      <c r="B103" s="492" t="s">
        <v>15</v>
      </c>
      <c r="C103" s="490"/>
      <c r="D103" s="490"/>
      <c r="E103" s="491"/>
      <c r="F103" s="493" t="s">
        <v>19</v>
      </c>
      <c r="G103" s="491"/>
      <c r="H103" s="492" t="s">
        <v>15</v>
      </c>
      <c r="I103" s="490"/>
      <c r="J103" s="490"/>
      <c r="K103" s="491"/>
      <c r="L103" s="493" t="s">
        <v>19</v>
      </c>
      <c r="M103" s="491"/>
      <c r="N103" s="492" t="s">
        <v>15</v>
      </c>
      <c r="O103" s="490"/>
      <c r="P103" s="490"/>
      <c r="Q103" s="491"/>
      <c r="R103" s="493" t="s">
        <v>19</v>
      </c>
      <c r="S103" s="491"/>
    </row>
    <row r="104" spans="1:19" ht="14.7" thickBot="1" x14ac:dyDescent="0.6">
      <c r="A104" s="503"/>
      <c r="B104" s="21">
        <v>2011</v>
      </c>
      <c r="C104" s="22">
        <v>2021</v>
      </c>
      <c r="D104" s="22" t="s">
        <v>20</v>
      </c>
      <c r="E104" s="146" t="s">
        <v>21</v>
      </c>
      <c r="F104" s="145">
        <v>2011</v>
      </c>
      <c r="G104" s="146">
        <v>2021</v>
      </c>
      <c r="H104" s="21">
        <v>2011</v>
      </c>
      <c r="I104" s="22">
        <v>2021</v>
      </c>
      <c r="J104" s="22" t="s">
        <v>20</v>
      </c>
      <c r="K104" s="146" t="s">
        <v>21</v>
      </c>
      <c r="L104" s="145">
        <v>2011</v>
      </c>
      <c r="M104" s="146">
        <v>2021</v>
      </c>
      <c r="N104" s="21">
        <v>2011</v>
      </c>
      <c r="O104" s="22">
        <v>2021</v>
      </c>
      <c r="P104" s="22" t="s">
        <v>20</v>
      </c>
      <c r="Q104" s="146" t="s">
        <v>21</v>
      </c>
      <c r="R104" s="145">
        <v>2011</v>
      </c>
      <c r="S104" s="146">
        <v>2021</v>
      </c>
    </row>
    <row r="105" spans="1:19" x14ac:dyDescent="0.55000000000000004">
      <c r="A105" s="27" t="s">
        <v>336</v>
      </c>
      <c r="B105" s="42">
        <v>9858</v>
      </c>
      <c r="C105" s="101">
        <v>11551</v>
      </c>
      <c r="D105" s="101">
        <v>1693</v>
      </c>
      <c r="E105" s="264">
        <v>0.17173868938932846</v>
      </c>
      <c r="F105" s="276">
        <v>0.28064681432557081</v>
      </c>
      <c r="G105" s="264">
        <v>0.2822066404436735</v>
      </c>
      <c r="H105" s="42">
        <v>75945</v>
      </c>
      <c r="I105" s="101">
        <v>84836</v>
      </c>
      <c r="J105" s="101">
        <v>8891</v>
      </c>
      <c r="K105" s="264">
        <v>0.11707156494831786</v>
      </c>
      <c r="L105" s="276">
        <v>0.29827386446203091</v>
      </c>
      <c r="M105" s="264">
        <v>0.30360485132180265</v>
      </c>
      <c r="N105" s="102">
        <v>7067261</v>
      </c>
      <c r="O105" s="101">
        <v>7481788</v>
      </c>
      <c r="P105" s="101">
        <v>414527</v>
      </c>
      <c r="Q105" s="264">
        <v>5.8654548063245437E-2</v>
      </c>
      <c r="R105" s="276">
        <v>0.3024586018925583</v>
      </c>
      <c r="S105" s="264">
        <v>0.30188954233789933</v>
      </c>
    </row>
    <row r="106" spans="1:19" x14ac:dyDescent="0.55000000000000004">
      <c r="A106" s="26" t="s">
        <v>337</v>
      </c>
      <c r="B106" s="33">
        <v>23484</v>
      </c>
      <c r="C106" s="32">
        <v>26659</v>
      </c>
      <c r="D106" s="355">
        <v>3175</v>
      </c>
      <c r="E106" s="356">
        <v>0.13519843297564299</v>
      </c>
      <c r="F106" s="357">
        <v>0.66856459602573592</v>
      </c>
      <c r="G106" s="356">
        <v>0.65131562874105198</v>
      </c>
      <c r="H106" s="33">
        <v>163207</v>
      </c>
      <c r="I106" s="32">
        <v>172718</v>
      </c>
      <c r="J106" s="32">
        <v>9511</v>
      </c>
      <c r="K106" s="76">
        <v>5.8275686704614388E-2</v>
      </c>
      <c r="L106" s="248">
        <v>0.64099522808946841</v>
      </c>
      <c r="M106" s="76">
        <v>0.61811050392049505</v>
      </c>
      <c r="N106" s="28">
        <v>14274034</v>
      </c>
      <c r="O106" s="32">
        <v>14791805</v>
      </c>
      <c r="P106" s="32">
        <v>517771</v>
      </c>
      <c r="Q106" s="76">
        <v>3.6273628043761143E-2</v>
      </c>
      <c r="R106" s="248">
        <v>0.61088791923870378</v>
      </c>
      <c r="S106" s="76">
        <v>0.5968481386804132</v>
      </c>
    </row>
    <row r="107" spans="1:19" x14ac:dyDescent="0.55000000000000004">
      <c r="A107" s="31" t="s">
        <v>338</v>
      </c>
      <c r="B107" s="29">
        <v>371</v>
      </c>
      <c r="C107" s="39">
        <v>408</v>
      </c>
      <c r="D107" s="101">
        <v>37</v>
      </c>
      <c r="E107" s="264">
        <v>9.9730458221024262E-2</v>
      </c>
      <c r="F107" s="276">
        <v>1.0561976883220407E-2</v>
      </c>
      <c r="G107" s="264">
        <v>9.967994918277101E-3</v>
      </c>
      <c r="H107" s="29">
        <v>3114</v>
      </c>
      <c r="I107" s="39">
        <v>3403</v>
      </c>
      <c r="J107" s="39">
        <v>289</v>
      </c>
      <c r="K107" s="75">
        <v>9.2806679511881818E-2</v>
      </c>
      <c r="L107" s="250">
        <v>1.2230229955030144E-2</v>
      </c>
      <c r="M107" s="75">
        <v>1.2178406679335358E-2</v>
      </c>
      <c r="N107" s="29">
        <v>513116</v>
      </c>
      <c r="O107" s="39">
        <v>435883</v>
      </c>
      <c r="P107" s="39">
        <v>-77233</v>
      </c>
      <c r="Q107" s="75">
        <v>-0.15051762174634975</v>
      </c>
      <c r="R107" s="250">
        <v>2.195990044356674E-2</v>
      </c>
      <c r="S107" s="75">
        <v>1.758784389277945E-2</v>
      </c>
    </row>
    <row r="108" spans="1:19" x14ac:dyDescent="0.55000000000000004">
      <c r="A108" s="26" t="s">
        <v>339</v>
      </c>
      <c r="B108" s="28">
        <v>1185</v>
      </c>
      <c r="C108" s="32">
        <v>1886</v>
      </c>
      <c r="D108" s="355">
        <v>701</v>
      </c>
      <c r="E108" s="356">
        <v>0.59156118143459913</v>
      </c>
      <c r="F108" s="357">
        <v>3.3735694357456013E-2</v>
      </c>
      <c r="G108" s="356">
        <v>4.6077545136937771E-2</v>
      </c>
      <c r="H108" s="28">
        <v>9635</v>
      </c>
      <c r="I108" s="32">
        <v>14237</v>
      </c>
      <c r="J108" s="32">
        <v>4602</v>
      </c>
      <c r="K108" s="76">
        <v>0.47763362740010379</v>
      </c>
      <c r="L108" s="248">
        <v>3.7841446890403155E-2</v>
      </c>
      <c r="M108" s="76">
        <v>5.0950330853275785E-2</v>
      </c>
      <c r="N108" s="28">
        <v>1052420</v>
      </c>
      <c r="O108" s="32">
        <v>1424981</v>
      </c>
      <c r="P108" s="32">
        <v>372561</v>
      </c>
      <c r="Q108" s="76">
        <v>0.35400410482506983</v>
      </c>
      <c r="R108" s="248">
        <v>4.50405725504925E-2</v>
      </c>
      <c r="S108" s="76">
        <v>5.749786841463593E-2</v>
      </c>
    </row>
    <row r="109" spans="1:19" ht="14.7" thickBot="1" x14ac:dyDescent="0.6">
      <c r="A109" s="239" t="s">
        <v>340</v>
      </c>
      <c r="B109" s="270">
        <v>228</v>
      </c>
      <c r="C109" s="279">
        <v>427</v>
      </c>
      <c r="D109" s="352">
        <v>199</v>
      </c>
      <c r="E109" s="353">
        <v>0.8728070175438597</v>
      </c>
      <c r="F109" s="354">
        <v>6.4909184080168538E-3</v>
      </c>
      <c r="G109" s="353">
        <v>1.0432190760059613E-2</v>
      </c>
      <c r="H109" s="270">
        <v>2714</v>
      </c>
      <c r="I109" s="279">
        <v>4235</v>
      </c>
      <c r="J109" s="279">
        <v>1521</v>
      </c>
      <c r="K109" s="274">
        <v>0.56042741341193814</v>
      </c>
      <c r="L109" s="277">
        <v>1.0659230603067376E-2</v>
      </c>
      <c r="M109" s="274">
        <v>1.5155907225091168E-2</v>
      </c>
      <c r="N109" s="270">
        <v>459213</v>
      </c>
      <c r="O109" s="279">
        <v>648740</v>
      </c>
      <c r="P109" s="279">
        <v>189527</v>
      </c>
      <c r="Q109" s="274">
        <v>0.41272132975329529</v>
      </c>
      <c r="R109" s="277">
        <v>1.9653005874678657E-2</v>
      </c>
      <c r="S109" s="274">
        <v>2.6176606674272088E-2</v>
      </c>
    </row>
    <row r="110" spans="1:19" x14ac:dyDescent="0.55000000000000004">
      <c r="B110" s="30"/>
      <c r="C110" s="30"/>
    </row>
    <row r="112" spans="1:19" x14ac:dyDescent="0.55000000000000004">
      <c r="B112" s="30"/>
      <c r="C112" s="30"/>
      <c r="D112" s="30"/>
      <c r="E112" s="30"/>
      <c r="F112" s="30"/>
      <c r="G112" s="30"/>
    </row>
  </sheetData>
  <mergeCells count="67">
    <mergeCell ref="A102:A104"/>
    <mergeCell ref="B102:G102"/>
    <mergeCell ref="H102:M102"/>
    <mergeCell ref="N102:S102"/>
    <mergeCell ref="B103:E103"/>
    <mergeCell ref="F103:G103"/>
    <mergeCell ref="H103:K103"/>
    <mergeCell ref="L103:M103"/>
    <mergeCell ref="N103:Q103"/>
    <mergeCell ref="R103:S103"/>
    <mergeCell ref="A90:A92"/>
    <mergeCell ref="B90:G90"/>
    <mergeCell ref="H90:M90"/>
    <mergeCell ref="N90:S90"/>
    <mergeCell ref="B91:E91"/>
    <mergeCell ref="F91:G91"/>
    <mergeCell ref="H91:K91"/>
    <mergeCell ref="L91:M91"/>
    <mergeCell ref="N91:Q91"/>
    <mergeCell ref="R91:S91"/>
    <mergeCell ref="A78:A80"/>
    <mergeCell ref="B78:G78"/>
    <mergeCell ref="H78:M78"/>
    <mergeCell ref="N78:S78"/>
    <mergeCell ref="B79:E79"/>
    <mergeCell ref="F79:G79"/>
    <mergeCell ref="H79:K79"/>
    <mergeCell ref="L79:M79"/>
    <mergeCell ref="N79:Q79"/>
    <mergeCell ref="R79:S79"/>
    <mergeCell ref="A66:A68"/>
    <mergeCell ref="B66:G66"/>
    <mergeCell ref="H66:M66"/>
    <mergeCell ref="N66:S66"/>
    <mergeCell ref="B67:E67"/>
    <mergeCell ref="F67:G67"/>
    <mergeCell ref="H67:K67"/>
    <mergeCell ref="L67:M67"/>
    <mergeCell ref="N67:Q67"/>
    <mergeCell ref="R67:S67"/>
    <mergeCell ref="A54:A56"/>
    <mergeCell ref="B54:G54"/>
    <mergeCell ref="H54:M54"/>
    <mergeCell ref="N54:S54"/>
    <mergeCell ref="B55:E55"/>
    <mergeCell ref="F55:G55"/>
    <mergeCell ref="H55:K55"/>
    <mergeCell ref="L55:M55"/>
    <mergeCell ref="N55:Q55"/>
    <mergeCell ref="R55:S55"/>
    <mergeCell ref="A42:A44"/>
    <mergeCell ref="B42:G42"/>
    <mergeCell ref="H42:M42"/>
    <mergeCell ref="N42:S42"/>
    <mergeCell ref="B43:E43"/>
    <mergeCell ref="F43:G43"/>
    <mergeCell ref="H43:K43"/>
    <mergeCell ref="L43:M43"/>
    <mergeCell ref="N43:Q43"/>
    <mergeCell ref="R43:S43"/>
    <mergeCell ref="A30:A32"/>
    <mergeCell ref="B30:G30"/>
    <mergeCell ref="H30:M30"/>
    <mergeCell ref="B31:E31"/>
    <mergeCell ref="F31:G31"/>
    <mergeCell ref="H31:K31"/>
    <mergeCell ref="L31:M31"/>
  </mergeCells>
  <hyperlinks>
    <hyperlink ref="A19" location="Gloucestershire" display="Gloucestershire" xr:uid="{F22A77EF-87C1-4CA3-91B8-F6C5D712E697}"/>
    <hyperlink ref="A20" location="Cheltenham" display="Cheltenham " xr:uid="{25FAE8AF-64EB-4981-8639-A0360C272086}"/>
    <hyperlink ref="A21" location="Cotswold" display="Cotswold" xr:uid="{545E7847-A543-499B-940D-966174D3553D}"/>
    <hyperlink ref="A22" location="Forest_of_Dean" display="Forest of Dean " xr:uid="{6FCCBB06-E568-4AF1-946F-A215AAEBA796}"/>
    <hyperlink ref="A23" location="Gloucester" display="Gloucester" xr:uid="{A60CF43C-B6BA-4512-923C-9199F4F9B3E9}"/>
    <hyperlink ref="A24" location="Stroud" display="Stroud" xr:uid="{E678B92D-7D29-499C-8AAD-D1ABE7D79C24}"/>
    <hyperlink ref="A25" location="Tewkesbury" display="Tewkesbury" xr:uid="{E76C81B2-1436-4B99-8AA0-934061DEA064}"/>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9F6ED-3049-4A18-B60A-65677F6CAB3E}">
  <sheetPr>
    <tabColor theme="9" tint="0.59999389629810485"/>
  </sheetPr>
  <dimension ref="A1:S187"/>
  <sheetViews>
    <sheetView zoomScale="80" zoomScaleNormal="80" workbookViewId="0">
      <selection activeCell="C180" sqref="C180"/>
    </sheetView>
  </sheetViews>
  <sheetFormatPr defaultRowHeight="14.4" x14ac:dyDescent="0.55000000000000004"/>
  <cols>
    <col min="1" max="1" width="44.89453125" customWidth="1"/>
    <col min="2" max="19" width="11.68359375" customWidth="1"/>
  </cols>
  <sheetData>
    <row r="1" spans="1:1" ht="23.1" x14ac:dyDescent="0.85">
      <c r="A1" s="1" t="s">
        <v>590</v>
      </c>
    </row>
    <row r="2" spans="1:1" x14ac:dyDescent="0.55000000000000004">
      <c r="A2" t="s">
        <v>655</v>
      </c>
    </row>
    <row r="17" spans="1:13" x14ac:dyDescent="0.55000000000000004">
      <c r="A17" t="s">
        <v>16</v>
      </c>
    </row>
    <row r="19" spans="1:13" x14ac:dyDescent="0.55000000000000004">
      <c r="A19" s="3" t="s">
        <v>12</v>
      </c>
    </row>
    <row r="20" spans="1:13" x14ac:dyDescent="0.55000000000000004">
      <c r="A20" s="3" t="s">
        <v>22</v>
      </c>
    </row>
    <row r="21" spans="1:13" x14ac:dyDescent="0.55000000000000004">
      <c r="A21" s="3" t="s">
        <v>14</v>
      </c>
    </row>
    <row r="22" spans="1:13" x14ac:dyDescent="0.55000000000000004">
      <c r="A22" s="3" t="s">
        <v>17</v>
      </c>
    </row>
    <row r="23" spans="1:13" x14ac:dyDescent="0.55000000000000004">
      <c r="A23" s="3" t="s">
        <v>9</v>
      </c>
    </row>
    <row r="24" spans="1:13" x14ac:dyDescent="0.55000000000000004">
      <c r="A24" s="3" t="s">
        <v>10</v>
      </c>
    </row>
    <row r="25" spans="1:13" x14ac:dyDescent="0.55000000000000004">
      <c r="A25" s="3" t="s">
        <v>11</v>
      </c>
    </row>
    <row r="28" spans="1:13" ht="18.3" x14ac:dyDescent="0.7">
      <c r="A28" s="19" t="s">
        <v>18</v>
      </c>
      <c r="H28" s="404"/>
    </row>
    <row r="29" spans="1:13" ht="14.7" thickBot="1" x14ac:dyDescent="0.6"/>
    <row r="30" spans="1:13" ht="14.7" thickBot="1" x14ac:dyDescent="0.6">
      <c r="A30" s="515"/>
      <c r="B30" s="492" t="s">
        <v>12</v>
      </c>
      <c r="C30" s="490"/>
      <c r="D30" s="490"/>
      <c r="E30" s="490"/>
      <c r="F30" s="490"/>
      <c r="G30" s="491"/>
      <c r="H30" s="493" t="s">
        <v>13</v>
      </c>
      <c r="I30" s="490"/>
      <c r="J30" s="490"/>
      <c r="K30" s="490"/>
      <c r="L30" s="490"/>
      <c r="M30" s="491"/>
    </row>
    <row r="31" spans="1:13" ht="14.7" thickBot="1" x14ac:dyDescent="0.6">
      <c r="A31" s="516"/>
      <c r="B31" s="492" t="s">
        <v>15</v>
      </c>
      <c r="C31" s="490"/>
      <c r="D31" s="490"/>
      <c r="E31" s="491"/>
      <c r="F31" s="492" t="s">
        <v>19</v>
      </c>
      <c r="G31" s="491"/>
      <c r="H31" s="492" t="s">
        <v>15</v>
      </c>
      <c r="I31" s="490"/>
      <c r="J31" s="490"/>
      <c r="K31" s="491"/>
      <c r="L31" s="493" t="s">
        <v>19</v>
      </c>
      <c r="M31" s="491"/>
    </row>
    <row r="32" spans="1:13" ht="14.7" thickBot="1" x14ac:dyDescent="0.6">
      <c r="A32" s="516"/>
      <c r="B32" s="341">
        <v>2011</v>
      </c>
      <c r="C32" s="342">
        <v>2021</v>
      </c>
      <c r="D32" s="342" t="s">
        <v>20</v>
      </c>
      <c r="E32" s="343" t="s">
        <v>21</v>
      </c>
      <c r="F32" s="341">
        <v>2011</v>
      </c>
      <c r="G32" s="343">
        <v>2021</v>
      </c>
      <c r="H32" s="341">
        <v>2011</v>
      </c>
      <c r="I32" s="342">
        <v>2021</v>
      </c>
      <c r="J32" s="342" t="s">
        <v>20</v>
      </c>
      <c r="K32" s="343" t="s">
        <v>21</v>
      </c>
      <c r="L32" s="344">
        <v>2011</v>
      </c>
      <c r="M32" s="343">
        <v>2021</v>
      </c>
    </row>
    <row r="33" spans="1:13" x14ac:dyDescent="0.55000000000000004">
      <c r="A33" s="114" t="s">
        <v>591</v>
      </c>
      <c r="B33" s="42">
        <v>99209</v>
      </c>
      <c r="C33" s="180">
        <v>364419</v>
      </c>
      <c r="D33" s="180">
        <v>265210</v>
      </c>
      <c r="E33" s="154">
        <v>2.6732453708836901</v>
      </c>
      <c r="F33" s="201">
        <v>0.16618368331479572</v>
      </c>
      <c r="G33" s="154">
        <v>0.56492588447216907</v>
      </c>
      <c r="H33" s="42">
        <v>10690999</v>
      </c>
      <c r="I33" s="180">
        <v>32677619</v>
      </c>
      <c r="J33" s="180">
        <v>21986620</v>
      </c>
      <c r="K33" s="154">
        <v>2.0565543032975682</v>
      </c>
      <c r="L33" s="411">
        <v>0.19065225368068914</v>
      </c>
      <c r="M33" s="154">
        <v>0.54830482016028148</v>
      </c>
    </row>
    <row r="34" spans="1:13" x14ac:dyDescent="0.55000000000000004">
      <c r="A34" s="118" t="s">
        <v>592</v>
      </c>
      <c r="B34" s="157">
        <v>382946</v>
      </c>
      <c r="C34" s="162">
        <v>106761</v>
      </c>
      <c r="D34" s="162">
        <v>-276185</v>
      </c>
      <c r="E34" s="181">
        <v>-0.72121134572498469</v>
      </c>
      <c r="F34" s="304">
        <v>0.64146777803090205</v>
      </c>
      <c r="G34" s="181">
        <v>0.16550194241280844</v>
      </c>
      <c r="H34" s="157">
        <v>32351735</v>
      </c>
      <c r="I34" s="162">
        <v>8898728</v>
      </c>
      <c r="J34" s="162">
        <v>-23453007</v>
      </c>
      <c r="K34" s="181">
        <v>-0.72493815246693882</v>
      </c>
      <c r="L34" s="192">
        <v>0.57692748715348574</v>
      </c>
      <c r="M34" s="181">
        <v>0.14931367722034036</v>
      </c>
    </row>
    <row r="35" spans="1:13" x14ac:dyDescent="0.55000000000000004">
      <c r="A35" s="117" t="s">
        <v>593</v>
      </c>
      <c r="B35" s="158">
        <v>63140</v>
      </c>
      <c r="C35" s="160">
        <v>108844</v>
      </c>
      <c r="D35" s="160">
        <v>45704</v>
      </c>
      <c r="E35" s="175">
        <v>0.72385175799809942</v>
      </c>
      <c r="F35" s="410">
        <v>0.10576497862589282</v>
      </c>
      <c r="G35" s="175">
        <v>0.16873102930826542</v>
      </c>
      <c r="H35" s="158">
        <v>4867862</v>
      </c>
      <c r="I35" s="160">
        <v>8112809</v>
      </c>
      <c r="J35" s="160">
        <v>3244947</v>
      </c>
      <c r="K35" s="175">
        <v>0.66660620206571175</v>
      </c>
      <c r="L35" s="195">
        <v>8.6808432112526326E-2</v>
      </c>
      <c r="M35" s="175">
        <v>0.13612657273896586</v>
      </c>
    </row>
    <row r="36" spans="1:13" x14ac:dyDescent="0.55000000000000004">
      <c r="A36" s="118" t="s">
        <v>594</v>
      </c>
      <c r="B36" s="157">
        <v>10444</v>
      </c>
      <c r="C36" s="162">
        <v>7291</v>
      </c>
      <c r="D36" s="162">
        <v>-3153</v>
      </c>
      <c r="E36" s="181">
        <v>-0.3018958253542704</v>
      </c>
      <c r="F36" s="304">
        <v>1.7494606220602227E-2</v>
      </c>
      <c r="G36" s="181">
        <v>1.1302579238971032E-2</v>
      </c>
      <c r="H36" s="157">
        <v>2053419</v>
      </c>
      <c r="I36" s="162">
        <v>1908644</v>
      </c>
      <c r="J36" s="162">
        <v>-144775</v>
      </c>
      <c r="K36" s="181">
        <v>-7.0504363697813252E-2</v>
      </c>
      <c r="L36" s="192">
        <v>3.6618557358460792E-2</v>
      </c>
      <c r="M36" s="181">
        <v>3.2025549510507491E-2</v>
      </c>
    </row>
    <row r="37" spans="1:13" x14ac:dyDescent="0.55000000000000004">
      <c r="A37" s="117" t="s">
        <v>595</v>
      </c>
      <c r="B37" s="158">
        <v>1933</v>
      </c>
      <c r="C37" s="160">
        <v>3252</v>
      </c>
      <c r="D37" s="160">
        <v>1319</v>
      </c>
      <c r="E37" s="175">
        <v>0.68235902741852039</v>
      </c>
      <c r="F37" s="410">
        <v>3.2379427254331772E-3</v>
      </c>
      <c r="G37" s="175">
        <v>5.0412820854661639E-3</v>
      </c>
      <c r="H37" s="158">
        <v>274547</v>
      </c>
      <c r="I37" s="160">
        <v>337607</v>
      </c>
      <c r="J37" s="160">
        <v>63060</v>
      </c>
      <c r="K37" s="175">
        <v>0.22968744877926184</v>
      </c>
      <c r="L37" s="195">
        <v>4.8959881383650074E-3</v>
      </c>
      <c r="M37" s="175">
        <v>5.6647806995929577E-3</v>
      </c>
    </row>
    <row r="38" spans="1:13" x14ac:dyDescent="0.55000000000000004">
      <c r="A38" s="118" t="s">
        <v>596</v>
      </c>
      <c r="B38" s="157">
        <v>4810</v>
      </c>
      <c r="C38" s="162">
        <v>2819</v>
      </c>
      <c r="D38" s="162">
        <v>-1991</v>
      </c>
      <c r="E38" s="181">
        <v>-0.41392931392931392</v>
      </c>
      <c r="F38" s="304">
        <v>8.0571673612693136E-3</v>
      </c>
      <c r="G38" s="181">
        <v>4.370041266583369E-3</v>
      </c>
      <c r="H38" s="41">
        <v>434951</v>
      </c>
      <c r="I38" s="162">
        <v>244253</v>
      </c>
      <c r="J38" s="162">
        <v>-190698</v>
      </c>
      <c r="K38" s="181">
        <v>-0.43843559389448467</v>
      </c>
      <c r="L38" s="192">
        <v>7.7564676968606416E-3</v>
      </c>
      <c r="M38" s="181">
        <v>4.0983737902877569E-3</v>
      </c>
    </row>
    <row r="39" spans="1:13" x14ac:dyDescent="0.55000000000000004">
      <c r="A39" s="117" t="s">
        <v>597</v>
      </c>
      <c r="B39" s="158">
        <v>1073</v>
      </c>
      <c r="C39" s="160">
        <v>1468</v>
      </c>
      <c r="D39" s="160">
        <v>395</v>
      </c>
      <c r="E39" s="175">
        <v>0.36812674743709228</v>
      </c>
      <c r="F39" s="410">
        <v>1.79736810366777E-3</v>
      </c>
      <c r="G39" s="175">
        <v>2.2757079032793138E-3</v>
      </c>
      <c r="H39" s="44">
        <v>83412</v>
      </c>
      <c r="I39" s="160">
        <v>110793</v>
      </c>
      <c r="J39" s="160">
        <v>27381</v>
      </c>
      <c r="K39" s="175">
        <v>0.32826212055819309</v>
      </c>
      <c r="L39" s="195">
        <v>1.4874836097181978E-3</v>
      </c>
      <c r="M39" s="175">
        <v>1.8590196531766301E-3</v>
      </c>
    </row>
    <row r="40" spans="1:13" x14ac:dyDescent="0.55000000000000004">
      <c r="A40" s="118" t="s">
        <v>598</v>
      </c>
      <c r="B40" s="157">
        <v>1116</v>
      </c>
      <c r="C40" s="162">
        <v>764</v>
      </c>
      <c r="D40" s="162">
        <v>-352</v>
      </c>
      <c r="E40" s="181">
        <v>-0.31541218637992829</v>
      </c>
      <c r="F40" s="304">
        <v>1.8693968347560403E-3</v>
      </c>
      <c r="G40" s="181">
        <v>1.1843602439410052E-3</v>
      </c>
      <c r="H40" s="157">
        <v>113577</v>
      </c>
      <c r="I40" s="162">
        <v>79117</v>
      </c>
      <c r="J40" s="162">
        <v>-34460</v>
      </c>
      <c r="K40" s="181">
        <v>-0.30340649955536775</v>
      </c>
      <c r="L40" s="192">
        <v>2.0254151194188334E-3</v>
      </c>
      <c r="M40" s="181">
        <v>1.3275212143400346E-3</v>
      </c>
    </row>
    <row r="41" spans="1:13" x14ac:dyDescent="0.55000000000000004">
      <c r="A41" s="117" t="s">
        <v>599</v>
      </c>
      <c r="B41" s="158">
        <v>278</v>
      </c>
      <c r="C41" s="160">
        <v>406</v>
      </c>
      <c r="D41" s="160">
        <v>128</v>
      </c>
      <c r="E41" s="175">
        <v>0.46043165467625902</v>
      </c>
      <c r="F41" s="410">
        <v>4.656741219195154E-4</v>
      </c>
      <c r="G41" s="175">
        <v>6.2938515581158129E-4</v>
      </c>
      <c r="H41" s="158">
        <v>18205</v>
      </c>
      <c r="I41" s="160">
        <v>30834</v>
      </c>
      <c r="J41" s="160">
        <v>12629</v>
      </c>
      <c r="K41" s="175">
        <v>0.69371051908816261</v>
      </c>
      <c r="L41" s="195">
        <v>3.2464920053373365E-4</v>
      </c>
      <c r="M41" s="175">
        <v>5.1737033915543601E-4</v>
      </c>
    </row>
    <row r="42" spans="1:13" x14ac:dyDescent="0.55000000000000004">
      <c r="A42" s="118" t="s">
        <v>600</v>
      </c>
      <c r="B42" s="41">
        <v>165</v>
      </c>
      <c r="C42" s="162">
        <v>225</v>
      </c>
      <c r="D42" s="162">
        <v>60</v>
      </c>
      <c r="E42" s="181">
        <v>0.36363636363636365</v>
      </c>
      <c r="F42" s="304">
        <v>2.7638931696661884E-4</v>
      </c>
      <c r="G42" s="181">
        <v>3.4879719226011281E-4</v>
      </c>
      <c r="H42" s="157">
        <v>59456</v>
      </c>
      <c r="I42" s="162">
        <v>89084</v>
      </c>
      <c r="J42" s="162">
        <v>29628</v>
      </c>
      <c r="K42" s="181">
        <v>0.49831808396124866</v>
      </c>
      <c r="L42" s="192">
        <v>1.0602770045006133E-3</v>
      </c>
      <c r="M42" s="181">
        <v>1.4947596579530018E-3</v>
      </c>
    </row>
    <row r="43" spans="1:13" x14ac:dyDescent="0.55000000000000004">
      <c r="A43" s="119" t="s">
        <v>601</v>
      </c>
      <c r="B43" s="44">
        <v>24</v>
      </c>
      <c r="C43" s="160">
        <v>37</v>
      </c>
      <c r="D43" s="160">
        <v>13</v>
      </c>
      <c r="E43" s="175">
        <v>0.54166666666666663</v>
      </c>
      <c r="F43" s="410">
        <v>4.0202082467871838E-5</v>
      </c>
      <c r="G43" s="175">
        <v>5.7357760504996326E-5</v>
      </c>
      <c r="H43" s="158">
        <v>6261</v>
      </c>
      <c r="I43" s="160">
        <v>10670</v>
      </c>
      <c r="J43" s="160">
        <v>4409</v>
      </c>
      <c r="K43" s="175">
        <v>0.70420060693179998</v>
      </c>
      <c r="L43" s="195">
        <v>1.1165221887073366E-4</v>
      </c>
      <c r="M43" s="175">
        <v>1.7903423230163136E-4</v>
      </c>
    </row>
    <row r="44" spans="1:13" x14ac:dyDescent="0.55000000000000004">
      <c r="A44" s="118" t="s">
        <v>646</v>
      </c>
      <c r="B44" s="157" t="s">
        <v>604</v>
      </c>
      <c r="C44" s="162">
        <v>2040</v>
      </c>
      <c r="D44" s="162" t="s">
        <v>604</v>
      </c>
      <c r="E44" s="181" t="s">
        <v>604</v>
      </c>
      <c r="F44" s="304" t="s">
        <v>604</v>
      </c>
      <c r="G44" s="181">
        <v>3.1624278764916893E-3</v>
      </c>
      <c r="H44" s="157" t="s">
        <v>604</v>
      </c>
      <c r="I44" s="162">
        <v>143234</v>
      </c>
      <c r="J44" s="162" t="s">
        <v>604</v>
      </c>
      <c r="K44" s="181" t="s">
        <v>604</v>
      </c>
      <c r="L44" s="192" t="s">
        <v>604</v>
      </c>
      <c r="M44" s="181">
        <v>2.4033541920798376E-3</v>
      </c>
    </row>
    <row r="45" spans="1:13" x14ac:dyDescent="0.55000000000000004">
      <c r="A45" s="119" t="s">
        <v>602</v>
      </c>
      <c r="B45" s="158">
        <v>2334</v>
      </c>
      <c r="C45" s="160">
        <v>2159</v>
      </c>
      <c r="D45" s="160">
        <v>-175</v>
      </c>
      <c r="E45" s="175">
        <v>-7.4978577549271633E-2</v>
      </c>
      <c r="F45" s="410">
        <v>3.9096525200005361E-3</v>
      </c>
      <c r="G45" s="175">
        <v>3.3469028359537044E-3</v>
      </c>
      <c r="H45" s="158">
        <v>348638</v>
      </c>
      <c r="I45" s="160">
        <v>299546</v>
      </c>
      <c r="J45" s="160">
        <v>-49092</v>
      </c>
      <c r="K45" s="175">
        <v>-0.14081081236124576</v>
      </c>
      <c r="L45" s="195">
        <v>6.2172506440911742E-3</v>
      </c>
      <c r="M45" s="175">
        <v>5.0261469680435303E-3</v>
      </c>
    </row>
    <row r="46" spans="1:13" x14ac:dyDescent="0.55000000000000004">
      <c r="A46" s="118" t="s">
        <v>647</v>
      </c>
      <c r="B46" s="157" t="s">
        <v>604</v>
      </c>
      <c r="C46" s="162">
        <v>598</v>
      </c>
      <c r="D46" s="162" t="s">
        <v>604</v>
      </c>
      <c r="E46" s="181" t="s">
        <v>604</v>
      </c>
      <c r="F46" s="304" t="s">
        <v>604</v>
      </c>
      <c r="G46" s="181">
        <v>9.2702542654021086E-4</v>
      </c>
      <c r="H46" s="157" t="s">
        <v>604</v>
      </c>
      <c r="I46" s="162">
        <v>62271</v>
      </c>
      <c r="J46" s="168" t="s">
        <v>604</v>
      </c>
      <c r="K46" s="181" t="s">
        <v>604</v>
      </c>
      <c r="L46" s="192" t="s">
        <v>604</v>
      </c>
      <c r="M46" s="181">
        <v>1.0448585454222012E-3</v>
      </c>
    </row>
    <row r="47" spans="1:13" s="7" customFormat="1" x14ac:dyDescent="0.55000000000000004">
      <c r="A47" s="119" t="s">
        <v>603</v>
      </c>
      <c r="B47" s="158">
        <v>26148</v>
      </c>
      <c r="C47" s="160">
        <v>34184</v>
      </c>
      <c r="D47" s="160">
        <v>8036</v>
      </c>
      <c r="E47" s="175">
        <v>0.30732752026923665</v>
      </c>
      <c r="F47" s="410">
        <v>4.3800168848746365E-2</v>
      </c>
      <c r="G47" s="175">
        <v>5.2992369867643094E-2</v>
      </c>
      <c r="H47" s="158">
        <v>4524160</v>
      </c>
      <c r="I47" s="160">
        <v>5462018</v>
      </c>
      <c r="J47" s="160">
        <v>937858</v>
      </c>
      <c r="K47" s="175">
        <v>0.20729991865893338</v>
      </c>
      <c r="L47" s="195">
        <v>8.0679205003388973E-2</v>
      </c>
      <c r="M47" s="175">
        <v>9.1648378579914896E-2</v>
      </c>
    </row>
    <row r="48" spans="1:13" ht="14.7" thickBot="1" x14ac:dyDescent="0.6">
      <c r="A48" s="409" t="s">
        <v>648</v>
      </c>
      <c r="B48" s="159" t="s">
        <v>604</v>
      </c>
      <c r="C48" s="165">
        <v>9807</v>
      </c>
      <c r="D48" s="165" t="s">
        <v>604</v>
      </c>
      <c r="E48" s="183" t="s">
        <v>604</v>
      </c>
      <c r="F48" s="412" t="s">
        <v>604</v>
      </c>
      <c r="G48" s="183">
        <v>1.5202906953310783E-2</v>
      </c>
      <c r="H48" s="159" t="s">
        <v>604</v>
      </c>
      <c r="I48" s="165">
        <v>1130314</v>
      </c>
      <c r="J48" s="165" t="s">
        <v>604</v>
      </c>
      <c r="K48" s="183" t="s">
        <v>604</v>
      </c>
      <c r="L48" s="198" t="s">
        <v>604</v>
      </c>
      <c r="M48" s="183">
        <v>1.8965782497636943E-2</v>
      </c>
    </row>
    <row r="50" spans="1:19" x14ac:dyDescent="0.55000000000000004">
      <c r="B50" s="30"/>
      <c r="C50" s="30"/>
    </row>
    <row r="51" spans="1:19" x14ac:dyDescent="0.55000000000000004">
      <c r="B51" s="15"/>
      <c r="C51" s="15"/>
      <c r="H51" s="30"/>
      <c r="I51" s="30"/>
    </row>
    <row r="52" spans="1:19" ht="18.3" x14ac:dyDescent="0.7">
      <c r="A52" s="19" t="s">
        <v>7</v>
      </c>
      <c r="B52" s="418"/>
      <c r="C52" s="416"/>
    </row>
    <row r="53" spans="1:19" ht="14.7" thickBot="1" x14ac:dyDescent="0.6"/>
    <row r="54" spans="1:19" ht="14.7" thickBot="1" x14ac:dyDescent="0.6">
      <c r="A54" s="496"/>
      <c r="B54" s="504" t="s">
        <v>7</v>
      </c>
      <c r="C54" s="489"/>
      <c r="D54" s="489"/>
      <c r="E54" s="489"/>
      <c r="F54" s="489"/>
      <c r="G54" s="499"/>
      <c r="H54" s="488" t="s">
        <v>12</v>
      </c>
      <c r="I54" s="489"/>
      <c r="J54" s="489"/>
      <c r="K54" s="489"/>
      <c r="L54" s="489"/>
      <c r="M54" s="499"/>
      <c r="N54" s="488" t="s">
        <v>13</v>
      </c>
      <c r="O54" s="489"/>
      <c r="P54" s="489"/>
      <c r="Q54" s="489"/>
      <c r="R54" s="489"/>
      <c r="S54" s="499"/>
    </row>
    <row r="55" spans="1:19" ht="14.7" thickBot="1" x14ac:dyDescent="0.6">
      <c r="A55" s="497"/>
      <c r="B55" s="492" t="s">
        <v>15</v>
      </c>
      <c r="C55" s="490"/>
      <c r="D55" s="490"/>
      <c r="E55" s="491"/>
      <c r="F55" s="493" t="s">
        <v>19</v>
      </c>
      <c r="G55" s="491"/>
      <c r="H55" s="493" t="s">
        <v>15</v>
      </c>
      <c r="I55" s="490"/>
      <c r="J55" s="490"/>
      <c r="K55" s="491"/>
      <c r="L55" s="493" t="s">
        <v>19</v>
      </c>
      <c r="M55" s="491"/>
      <c r="N55" s="492" t="s">
        <v>15</v>
      </c>
      <c r="O55" s="490"/>
      <c r="P55" s="490"/>
      <c r="Q55" s="491"/>
      <c r="R55" s="493" t="s">
        <v>19</v>
      </c>
      <c r="S55" s="491"/>
    </row>
    <row r="56" spans="1:19" ht="14.7" thickBot="1" x14ac:dyDescent="0.6">
      <c r="A56" s="498"/>
      <c r="B56" s="94">
        <v>2011</v>
      </c>
      <c r="C56" s="95">
        <v>2021</v>
      </c>
      <c r="D56" s="95" t="s">
        <v>20</v>
      </c>
      <c r="E56" s="96" t="s">
        <v>21</v>
      </c>
      <c r="F56" s="97">
        <v>2011</v>
      </c>
      <c r="G56" s="96">
        <v>2021</v>
      </c>
      <c r="H56" s="97">
        <v>2011</v>
      </c>
      <c r="I56" s="95">
        <v>2021</v>
      </c>
      <c r="J56" s="95" t="s">
        <v>20</v>
      </c>
      <c r="K56" s="96" t="s">
        <v>21</v>
      </c>
      <c r="L56" s="97">
        <v>2011</v>
      </c>
      <c r="M56" s="96">
        <v>2021</v>
      </c>
      <c r="N56" s="94">
        <v>2011</v>
      </c>
      <c r="O56" s="95">
        <v>2021</v>
      </c>
      <c r="P56" s="95" t="s">
        <v>20</v>
      </c>
      <c r="Q56" s="96" t="s">
        <v>21</v>
      </c>
      <c r="R56" s="97">
        <v>2011</v>
      </c>
      <c r="S56" s="96">
        <v>2021</v>
      </c>
    </row>
    <row r="57" spans="1:19" x14ac:dyDescent="0.55000000000000004">
      <c r="A57" s="403" t="s">
        <v>591</v>
      </c>
      <c r="B57" s="419">
        <v>21171</v>
      </c>
      <c r="C57" s="46">
        <v>66195</v>
      </c>
      <c r="D57" s="46">
        <v>45024</v>
      </c>
      <c r="E57" s="246">
        <v>2.1266827263709791</v>
      </c>
      <c r="F57" s="252">
        <v>0.1829312549683752</v>
      </c>
      <c r="G57" s="246">
        <v>0.5570234859513451</v>
      </c>
      <c r="H57" s="42">
        <v>99209</v>
      </c>
      <c r="I57" s="180">
        <v>364419</v>
      </c>
      <c r="J57" s="180">
        <v>265210</v>
      </c>
      <c r="K57" s="154">
        <v>2.6732453708836901</v>
      </c>
      <c r="L57" s="201">
        <v>0.16618368331479572</v>
      </c>
      <c r="M57" s="154">
        <v>0.56492588447216907</v>
      </c>
      <c r="N57" s="42">
        <v>10690999</v>
      </c>
      <c r="O57" s="180">
        <v>32677619</v>
      </c>
      <c r="P57" s="180">
        <v>21986620</v>
      </c>
      <c r="Q57" s="154">
        <v>2.0565543032975682</v>
      </c>
      <c r="R57" s="411">
        <v>0.19065225368068914</v>
      </c>
      <c r="S57" s="154">
        <v>0.54830482016028148</v>
      </c>
    </row>
    <row r="58" spans="1:19" x14ac:dyDescent="0.55000000000000004">
      <c r="A58" s="405" t="s">
        <v>592</v>
      </c>
      <c r="B58" s="420">
        <v>68374</v>
      </c>
      <c r="C58" s="45">
        <v>16479</v>
      </c>
      <c r="D58" s="45">
        <v>-51895</v>
      </c>
      <c r="E58" s="181">
        <v>-0.75898733436686461</v>
      </c>
      <c r="F58" s="192">
        <v>0.59079597691217645</v>
      </c>
      <c r="G58" s="181">
        <v>0.13866893307639877</v>
      </c>
      <c r="H58" s="157">
        <v>382946</v>
      </c>
      <c r="I58" s="162">
        <v>106761</v>
      </c>
      <c r="J58" s="162">
        <v>-276185</v>
      </c>
      <c r="K58" s="181">
        <v>-0.72121134572498469</v>
      </c>
      <c r="L58" s="304">
        <v>0.64146777803090205</v>
      </c>
      <c r="M58" s="181">
        <v>0.16550194241280844</v>
      </c>
      <c r="N58" s="157">
        <v>32351735</v>
      </c>
      <c r="O58" s="162">
        <v>8898728</v>
      </c>
      <c r="P58" s="162">
        <v>-23453007</v>
      </c>
      <c r="Q58" s="181">
        <v>-0.72493815246693882</v>
      </c>
      <c r="R58" s="192">
        <v>0.57692748715348574</v>
      </c>
      <c r="S58" s="181">
        <v>0.14931367722034036</v>
      </c>
    </row>
    <row r="59" spans="1:19" x14ac:dyDescent="0.55000000000000004">
      <c r="A59" s="406" t="s">
        <v>593</v>
      </c>
      <c r="B59" s="419">
        <v>12591</v>
      </c>
      <c r="C59" s="46">
        <v>19370</v>
      </c>
      <c r="D59" s="46">
        <v>6779</v>
      </c>
      <c r="E59" s="246">
        <v>0.53840044476213167</v>
      </c>
      <c r="F59" s="252">
        <v>0.10879445615732899</v>
      </c>
      <c r="G59" s="246">
        <v>0.16299637318343613</v>
      </c>
      <c r="H59" s="158">
        <v>63140</v>
      </c>
      <c r="I59" s="160">
        <v>108844</v>
      </c>
      <c r="J59" s="160">
        <v>45704</v>
      </c>
      <c r="K59" s="175">
        <v>0.72385175799809942</v>
      </c>
      <c r="L59" s="410">
        <v>0.10576497862589282</v>
      </c>
      <c r="M59" s="175">
        <v>0.16873102930826542</v>
      </c>
      <c r="N59" s="158">
        <v>4867862</v>
      </c>
      <c r="O59" s="160">
        <v>8112809</v>
      </c>
      <c r="P59" s="160">
        <v>3244947</v>
      </c>
      <c r="Q59" s="175">
        <v>0.66660620206571175</v>
      </c>
      <c r="R59" s="195">
        <v>8.6808432112526326E-2</v>
      </c>
      <c r="S59" s="175">
        <v>0.13612657273896586</v>
      </c>
    </row>
    <row r="60" spans="1:19" x14ac:dyDescent="0.55000000000000004">
      <c r="A60" s="405" t="s">
        <v>594</v>
      </c>
      <c r="B60" s="33">
        <v>1744</v>
      </c>
      <c r="C60" s="45">
        <v>1190</v>
      </c>
      <c r="D60" s="45">
        <v>-554</v>
      </c>
      <c r="E60" s="181">
        <v>-0.31766055045871561</v>
      </c>
      <c r="F60" s="192">
        <v>1.5069298033387482E-2</v>
      </c>
      <c r="G60" s="181">
        <v>1.0013716266819257E-2</v>
      </c>
      <c r="H60" s="157">
        <v>10444</v>
      </c>
      <c r="I60" s="162">
        <v>7291</v>
      </c>
      <c r="J60" s="162">
        <v>-3153</v>
      </c>
      <c r="K60" s="181">
        <v>-0.3018958253542704</v>
      </c>
      <c r="L60" s="304">
        <v>1.7494606220602227E-2</v>
      </c>
      <c r="M60" s="181">
        <v>1.1302579238971032E-2</v>
      </c>
      <c r="N60" s="157">
        <v>2053419</v>
      </c>
      <c r="O60" s="162">
        <v>1908644</v>
      </c>
      <c r="P60" s="162">
        <v>-144775</v>
      </c>
      <c r="Q60" s="181">
        <v>-7.0504363697813252E-2</v>
      </c>
      <c r="R60" s="192">
        <v>3.6618557358460792E-2</v>
      </c>
      <c r="S60" s="181">
        <v>3.2025549510507491E-2</v>
      </c>
    </row>
    <row r="61" spans="1:19" x14ac:dyDescent="0.55000000000000004">
      <c r="A61" s="406" t="s">
        <v>595</v>
      </c>
      <c r="B61" s="47">
        <v>366</v>
      </c>
      <c r="C61" s="46">
        <v>610</v>
      </c>
      <c r="D61" s="46">
        <v>244</v>
      </c>
      <c r="E61" s="246">
        <v>0.66666666666666663</v>
      </c>
      <c r="F61" s="252">
        <v>3.1624788304012719E-3</v>
      </c>
      <c r="G61" s="246">
        <v>5.1330814476972658E-3</v>
      </c>
      <c r="H61" s="158">
        <v>1933</v>
      </c>
      <c r="I61" s="160">
        <v>3252</v>
      </c>
      <c r="J61" s="160">
        <v>1319</v>
      </c>
      <c r="K61" s="175">
        <v>0.68235902741852039</v>
      </c>
      <c r="L61" s="410">
        <v>3.2379427254331772E-3</v>
      </c>
      <c r="M61" s="175">
        <v>5.0412820854661639E-3</v>
      </c>
      <c r="N61" s="158">
        <v>274547</v>
      </c>
      <c r="O61" s="160">
        <v>337607</v>
      </c>
      <c r="P61" s="160">
        <v>63060</v>
      </c>
      <c r="Q61" s="175">
        <v>0.22968744877926184</v>
      </c>
      <c r="R61" s="195">
        <v>4.8959881383650074E-3</v>
      </c>
      <c r="S61" s="175">
        <v>5.6647806995929577E-3</v>
      </c>
    </row>
    <row r="62" spans="1:19" x14ac:dyDescent="0.55000000000000004">
      <c r="A62" s="405" t="s">
        <v>596</v>
      </c>
      <c r="B62" s="33">
        <v>1143</v>
      </c>
      <c r="C62" s="45">
        <v>628</v>
      </c>
      <c r="D62" s="45">
        <v>-515</v>
      </c>
      <c r="E62" s="181">
        <v>-0.45056867891513563</v>
      </c>
      <c r="F62" s="192">
        <v>9.8762658555974145E-3</v>
      </c>
      <c r="G62" s="181">
        <v>5.2845494248424316E-3</v>
      </c>
      <c r="H62" s="157">
        <v>4810</v>
      </c>
      <c r="I62" s="162">
        <v>2819</v>
      </c>
      <c r="J62" s="162">
        <v>-1991</v>
      </c>
      <c r="K62" s="181">
        <v>-0.41392931392931392</v>
      </c>
      <c r="L62" s="304">
        <v>8.0571673612693136E-3</v>
      </c>
      <c r="M62" s="181">
        <v>4.370041266583369E-3</v>
      </c>
      <c r="N62" s="41">
        <v>434951</v>
      </c>
      <c r="O62" s="162">
        <v>244253</v>
      </c>
      <c r="P62" s="162">
        <v>-190698</v>
      </c>
      <c r="Q62" s="181">
        <v>-0.43843559389448467</v>
      </c>
      <c r="R62" s="192">
        <v>7.7564676968606416E-3</v>
      </c>
      <c r="S62" s="181">
        <v>4.0983737902877569E-3</v>
      </c>
    </row>
    <row r="63" spans="1:19" x14ac:dyDescent="0.55000000000000004">
      <c r="A63" s="406" t="s">
        <v>597</v>
      </c>
      <c r="B63" s="47">
        <v>263</v>
      </c>
      <c r="C63" s="46">
        <v>366</v>
      </c>
      <c r="D63" s="46">
        <v>103</v>
      </c>
      <c r="E63" s="246">
        <v>0.39163498098859317</v>
      </c>
      <c r="F63" s="252">
        <v>2.2724916185670341E-3</v>
      </c>
      <c r="G63" s="246">
        <v>3.0798488686183596E-3</v>
      </c>
      <c r="H63" s="158">
        <v>1073</v>
      </c>
      <c r="I63" s="160">
        <v>1468</v>
      </c>
      <c r="J63" s="160">
        <v>395</v>
      </c>
      <c r="K63" s="175">
        <v>0.36812674743709228</v>
      </c>
      <c r="L63" s="410">
        <v>1.79736810366777E-3</v>
      </c>
      <c r="M63" s="175">
        <v>2.2757079032793138E-3</v>
      </c>
      <c r="N63" s="44">
        <v>83412</v>
      </c>
      <c r="O63" s="160">
        <v>110793</v>
      </c>
      <c r="P63" s="160">
        <v>27381</v>
      </c>
      <c r="Q63" s="175">
        <v>0.32826212055819309</v>
      </c>
      <c r="R63" s="195">
        <v>1.4874836097181978E-3</v>
      </c>
      <c r="S63" s="175">
        <v>1.8590196531766301E-3</v>
      </c>
    </row>
    <row r="64" spans="1:19" x14ac:dyDescent="0.55000000000000004">
      <c r="A64" s="405" t="s">
        <v>598</v>
      </c>
      <c r="B64" s="33">
        <v>246</v>
      </c>
      <c r="C64" s="45">
        <v>188</v>
      </c>
      <c r="D64" s="45">
        <v>-58</v>
      </c>
      <c r="E64" s="181">
        <v>-0.23577235772357724</v>
      </c>
      <c r="F64" s="192">
        <v>2.1256005253516745E-3</v>
      </c>
      <c r="G64" s="181">
        <v>1.581998872405059E-3</v>
      </c>
      <c r="H64" s="157">
        <v>1116</v>
      </c>
      <c r="I64" s="162">
        <v>764</v>
      </c>
      <c r="J64" s="162">
        <v>-352</v>
      </c>
      <c r="K64" s="181">
        <v>-0.31541218637992829</v>
      </c>
      <c r="L64" s="304">
        <v>1.8693968347560403E-3</v>
      </c>
      <c r="M64" s="181">
        <v>1.1843602439410052E-3</v>
      </c>
      <c r="N64" s="157">
        <v>113577</v>
      </c>
      <c r="O64" s="162">
        <v>79117</v>
      </c>
      <c r="P64" s="162">
        <v>-34460</v>
      </c>
      <c r="Q64" s="181">
        <v>-0.30340649955536775</v>
      </c>
      <c r="R64" s="192">
        <v>2.0254151194188334E-3</v>
      </c>
      <c r="S64" s="181">
        <v>1.3275212143400346E-3</v>
      </c>
    </row>
    <row r="65" spans="1:19" x14ac:dyDescent="0.55000000000000004">
      <c r="A65" s="406" t="s">
        <v>599</v>
      </c>
      <c r="B65" s="47">
        <v>77</v>
      </c>
      <c r="C65" s="46">
        <v>112</v>
      </c>
      <c r="D65" s="46">
        <v>35</v>
      </c>
      <c r="E65" s="246">
        <v>0.45454545454545453</v>
      </c>
      <c r="F65" s="252">
        <v>6.6533024574015826E-4</v>
      </c>
      <c r="G65" s="246">
        <v>9.4246741334769472E-4</v>
      </c>
      <c r="H65" s="158">
        <v>278</v>
      </c>
      <c r="I65" s="160">
        <v>406</v>
      </c>
      <c r="J65" s="160">
        <v>128</v>
      </c>
      <c r="K65" s="175">
        <v>0.46043165467625902</v>
      </c>
      <c r="L65" s="410">
        <v>4.656741219195154E-4</v>
      </c>
      <c r="M65" s="175">
        <v>6.2938515581158129E-4</v>
      </c>
      <c r="N65" s="158">
        <v>18205</v>
      </c>
      <c r="O65" s="160">
        <v>30834</v>
      </c>
      <c r="P65" s="160">
        <v>12629</v>
      </c>
      <c r="Q65" s="175">
        <v>0.69371051908816261</v>
      </c>
      <c r="R65" s="195">
        <v>3.2464920053373365E-4</v>
      </c>
      <c r="S65" s="175">
        <v>5.1737033915543601E-4</v>
      </c>
    </row>
    <row r="66" spans="1:19" x14ac:dyDescent="0.55000000000000004">
      <c r="A66" s="405" t="s">
        <v>600</v>
      </c>
      <c r="B66" s="33">
        <v>62</v>
      </c>
      <c r="C66" s="45">
        <v>48</v>
      </c>
      <c r="D66" s="45">
        <v>-14</v>
      </c>
      <c r="E66" s="181">
        <v>-0.22580645161290322</v>
      </c>
      <c r="F66" s="192">
        <v>5.3572045760895859E-4</v>
      </c>
      <c r="G66" s="181">
        <v>4.0391460572044061E-4</v>
      </c>
      <c r="H66" s="41">
        <v>165</v>
      </c>
      <c r="I66" s="162">
        <v>225</v>
      </c>
      <c r="J66" s="162">
        <v>60</v>
      </c>
      <c r="K66" s="181">
        <v>0.36363636363636365</v>
      </c>
      <c r="L66" s="304">
        <v>2.7638931696661884E-4</v>
      </c>
      <c r="M66" s="181">
        <v>3.4879719226011281E-4</v>
      </c>
      <c r="N66" s="157">
        <v>59456</v>
      </c>
      <c r="O66" s="162">
        <v>89084</v>
      </c>
      <c r="P66" s="162">
        <v>29628</v>
      </c>
      <c r="Q66" s="181">
        <v>0.49831808396124866</v>
      </c>
      <c r="R66" s="192">
        <v>1.0602770045006133E-3</v>
      </c>
      <c r="S66" s="181">
        <v>1.4947596579530018E-3</v>
      </c>
    </row>
    <row r="67" spans="1:19" x14ac:dyDescent="0.55000000000000004">
      <c r="A67" s="407" t="s">
        <v>601</v>
      </c>
      <c r="B67" s="47">
        <v>11</v>
      </c>
      <c r="C67" s="46">
        <v>13</v>
      </c>
      <c r="D67" s="46">
        <v>2</v>
      </c>
      <c r="E67" s="246">
        <v>0.18181818181818182</v>
      </c>
      <c r="F67" s="252">
        <v>9.5047177962879757E-5</v>
      </c>
      <c r="G67" s="246">
        <v>1.09393539049286E-4</v>
      </c>
      <c r="H67" s="44">
        <v>24</v>
      </c>
      <c r="I67" s="160">
        <v>37</v>
      </c>
      <c r="J67" s="160">
        <v>13</v>
      </c>
      <c r="K67" s="175">
        <v>0.54166666666666663</v>
      </c>
      <c r="L67" s="410">
        <v>4.0202082467871838E-5</v>
      </c>
      <c r="M67" s="175">
        <v>5.7357760504996326E-5</v>
      </c>
      <c r="N67" s="158">
        <v>6261</v>
      </c>
      <c r="O67" s="160">
        <v>10670</v>
      </c>
      <c r="P67" s="160">
        <v>4409</v>
      </c>
      <c r="Q67" s="175">
        <v>0.70420060693179998</v>
      </c>
      <c r="R67" s="195">
        <v>1.1165221887073366E-4</v>
      </c>
      <c r="S67" s="175">
        <v>1.7903423230163136E-4</v>
      </c>
    </row>
    <row r="68" spans="1:19" x14ac:dyDescent="0.55000000000000004">
      <c r="A68" s="405" t="s">
        <v>646</v>
      </c>
      <c r="B68" s="33" t="s">
        <v>604</v>
      </c>
      <c r="C68" s="45">
        <v>467</v>
      </c>
      <c r="D68" s="45" t="s">
        <v>604</v>
      </c>
      <c r="E68" s="181" t="s">
        <v>604</v>
      </c>
      <c r="F68" s="192" t="s">
        <v>604</v>
      </c>
      <c r="G68" s="181">
        <v>3.9297525181551203E-3</v>
      </c>
      <c r="H68" s="157" t="s">
        <v>604</v>
      </c>
      <c r="I68" s="162">
        <v>2040</v>
      </c>
      <c r="J68" s="162" t="s">
        <v>604</v>
      </c>
      <c r="K68" s="181" t="s">
        <v>604</v>
      </c>
      <c r="L68" s="304" t="s">
        <v>604</v>
      </c>
      <c r="M68" s="181">
        <v>3.1624278764916893E-3</v>
      </c>
      <c r="N68" s="157" t="s">
        <v>604</v>
      </c>
      <c r="O68" s="162">
        <v>143234</v>
      </c>
      <c r="P68" s="162" t="s">
        <v>604</v>
      </c>
      <c r="Q68" s="181" t="s">
        <v>604</v>
      </c>
      <c r="R68" s="192" t="s">
        <v>604</v>
      </c>
      <c r="S68" s="181">
        <v>2.4033541920798376E-3</v>
      </c>
    </row>
    <row r="69" spans="1:19" x14ac:dyDescent="0.55000000000000004">
      <c r="A69" s="407" t="s">
        <v>602</v>
      </c>
      <c r="B69" s="419">
        <v>634</v>
      </c>
      <c r="C69" s="46">
        <v>540</v>
      </c>
      <c r="D69" s="46">
        <v>-94</v>
      </c>
      <c r="E69" s="246">
        <v>-0.14826498422712933</v>
      </c>
      <c r="F69" s="252">
        <v>5.4781737116787058E-3</v>
      </c>
      <c r="G69" s="246">
        <v>4.5440393143549567E-3</v>
      </c>
      <c r="H69" s="158">
        <v>2334</v>
      </c>
      <c r="I69" s="160">
        <v>2159</v>
      </c>
      <c r="J69" s="160">
        <v>-175</v>
      </c>
      <c r="K69" s="175">
        <v>-7.4978577549271633E-2</v>
      </c>
      <c r="L69" s="410">
        <v>3.9096525200005361E-3</v>
      </c>
      <c r="M69" s="175">
        <v>3.3469028359537044E-3</v>
      </c>
      <c r="N69" s="158">
        <v>348638</v>
      </c>
      <c r="O69" s="160">
        <v>299546</v>
      </c>
      <c r="P69" s="160">
        <v>-49092</v>
      </c>
      <c r="Q69" s="175">
        <v>-0.14081081236124576</v>
      </c>
      <c r="R69" s="195">
        <v>6.2172506440911742E-3</v>
      </c>
      <c r="S69" s="175">
        <v>5.0261469680435303E-3</v>
      </c>
    </row>
    <row r="70" spans="1:19" x14ac:dyDescent="0.55000000000000004">
      <c r="A70" s="405" t="s">
        <v>647</v>
      </c>
      <c r="B70" s="33" t="s">
        <v>604</v>
      </c>
      <c r="C70" s="45">
        <v>170</v>
      </c>
      <c r="D70" s="45" t="s">
        <v>604</v>
      </c>
      <c r="E70" s="181" t="s">
        <v>604</v>
      </c>
      <c r="F70" s="192" t="s">
        <v>604</v>
      </c>
      <c r="G70" s="181">
        <v>1.4305308952598937E-3</v>
      </c>
      <c r="H70" s="157" t="s">
        <v>604</v>
      </c>
      <c r="I70" s="162">
        <v>598</v>
      </c>
      <c r="J70" s="162" t="s">
        <v>604</v>
      </c>
      <c r="K70" s="181" t="s">
        <v>604</v>
      </c>
      <c r="L70" s="304" t="s">
        <v>604</v>
      </c>
      <c r="M70" s="181">
        <v>9.2702542654021086E-4</v>
      </c>
      <c r="N70" s="157" t="s">
        <v>604</v>
      </c>
      <c r="O70" s="162">
        <v>62271</v>
      </c>
      <c r="P70" s="168" t="s">
        <v>604</v>
      </c>
      <c r="Q70" s="181" t="s">
        <v>604</v>
      </c>
      <c r="R70" s="192" t="s">
        <v>604</v>
      </c>
      <c r="S70" s="181">
        <v>1.0448585454222012E-3</v>
      </c>
    </row>
    <row r="71" spans="1:19" x14ac:dyDescent="0.55000000000000004">
      <c r="A71" s="407" t="s">
        <v>603</v>
      </c>
      <c r="B71" s="419">
        <v>8128</v>
      </c>
      <c r="C71" s="46">
        <v>9734</v>
      </c>
      <c r="D71" s="46">
        <v>1606</v>
      </c>
      <c r="E71" s="246">
        <v>0.19758858267716536</v>
      </c>
      <c r="F71" s="252">
        <v>7.0231223862026057E-2</v>
      </c>
      <c r="G71" s="246">
        <v>8.1910516085057686E-2</v>
      </c>
      <c r="H71" s="158">
        <v>26148</v>
      </c>
      <c r="I71" s="160">
        <v>34184</v>
      </c>
      <c r="J71" s="160">
        <v>8036</v>
      </c>
      <c r="K71" s="175">
        <v>0.30732752026923665</v>
      </c>
      <c r="L71" s="410">
        <v>4.3800168848746365E-2</v>
      </c>
      <c r="M71" s="175">
        <v>5.2992369867643094E-2</v>
      </c>
      <c r="N71" s="158">
        <v>4524160</v>
      </c>
      <c r="O71" s="160">
        <v>5462018</v>
      </c>
      <c r="P71" s="160">
        <v>937858</v>
      </c>
      <c r="Q71" s="175">
        <v>0.20729991865893338</v>
      </c>
      <c r="R71" s="195">
        <v>8.0679205003388973E-2</v>
      </c>
      <c r="S71" s="175">
        <v>9.1648378579914896E-2</v>
      </c>
    </row>
    <row r="72" spans="1:19" ht="14.7" thickBot="1" x14ac:dyDescent="0.6">
      <c r="A72" s="408" t="s">
        <v>648</v>
      </c>
      <c r="B72" s="17" t="s">
        <v>604</v>
      </c>
      <c r="C72" s="40">
        <v>2727</v>
      </c>
      <c r="D72" s="40" t="s">
        <v>604</v>
      </c>
      <c r="E72" s="183" t="s">
        <v>604</v>
      </c>
      <c r="F72" s="198" t="s">
        <v>604</v>
      </c>
      <c r="G72" s="183">
        <v>2.294739853749253E-2</v>
      </c>
      <c r="H72" s="159" t="s">
        <v>604</v>
      </c>
      <c r="I72" s="165">
        <v>9807</v>
      </c>
      <c r="J72" s="165" t="s">
        <v>604</v>
      </c>
      <c r="K72" s="183" t="s">
        <v>604</v>
      </c>
      <c r="L72" s="412" t="s">
        <v>604</v>
      </c>
      <c r="M72" s="183">
        <v>1.5202906953310783E-2</v>
      </c>
      <c r="N72" s="159" t="s">
        <v>604</v>
      </c>
      <c r="O72" s="165">
        <v>1130314</v>
      </c>
      <c r="P72" s="165" t="s">
        <v>604</v>
      </c>
      <c r="Q72" s="183" t="s">
        <v>604</v>
      </c>
      <c r="R72" s="198" t="s">
        <v>604</v>
      </c>
      <c r="S72" s="183">
        <v>1.8965782497636943E-2</v>
      </c>
    </row>
    <row r="75" spans="1:19" ht="18.3" x14ac:dyDescent="0.7">
      <c r="A75" s="19" t="s">
        <v>14</v>
      </c>
      <c r="B75" s="421"/>
      <c r="C75" s="416"/>
    </row>
    <row r="76" spans="1:19" ht="14.7" thickBot="1" x14ac:dyDescent="0.6"/>
    <row r="77" spans="1:19" ht="14.7" thickBot="1" x14ac:dyDescent="0.6">
      <c r="A77" s="496"/>
      <c r="B77" s="504" t="s">
        <v>14</v>
      </c>
      <c r="C77" s="489"/>
      <c r="D77" s="489"/>
      <c r="E77" s="489"/>
      <c r="F77" s="489"/>
      <c r="G77" s="499"/>
      <c r="H77" s="504" t="s">
        <v>12</v>
      </c>
      <c r="I77" s="489"/>
      <c r="J77" s="489"/>
      <c r="K77" s="489"/>
      <c r="L77" s="489"/>
      <c r="M77" s="499"/>
      <c r="N77" s="504" t="s">
        <v>13</v>
      </c>
      <c r="O77" s="489"/>
      <c r="P77" s="489"/>
      <c r="Q77" s="489"/>
      <c r="R77" s="489"/>
      <c r="S77" s="499"/>
    </row>
    <row r="78" spans="1:19" ht="14.7" thickBot="1" x14ac:dyDescent="0.6">
      <c r="A78" s="497"/>
      <c r="B78" s="492" t="s">
        <v>15</v>
      </c>
      <c r="C78" s="490"/>
      <c r="D78" s="490"/>
      <c r="E78" s="491"/>
      <c r="F78" s="493" t="s">
        <v>19</v>
      </c>
      <c r="G78" s="491"/>
      <c r="H78" s="492" t="s">
        <v>15</v>
      </c>
      <c r="I78" s="490"/>
      <c r="J78" s="490"/>
      <c r="K78" s="491"/>
      <c r="L78" s="493" t="s">
        <v>19</v>
      </c>
      <c r="M78" s="491"/>
      <c r="N78" s="492" t="s">
        <v>15</v>
      </c>
      <c r="O78" s="490"/>
      <c r="P78" s="490"/>
      <c r="Q78" s="491"/>
      <c r="R78" s="493" t="s">
        <v>19</v>
      </c>
      <c r="S78" s="491"/>
    </row>
    <row r="79" spans="1:19" ht="14.7" thickBot="1" x14ac:dyDescent="0.6">
      <c r="A79" s="498"/>
      <c r="B79" s="21">
        <v>2011</v>
      </c>
      <c r="C79" s="22">
        <v>2021</v>
      </c>
      <c r="D79" s="22" t="s">
        <v>20</v>
      </c>
      <c r="E79" s="347" t="s">
        <v>21</v>
      </c>
      <c r="F79" s="346">
        <v>2011</v>
      </c>
      <c r="G79" s="347">
        <v>2021</v>
      </c>
      <c r="H79" s="21">
        <v>2011</v>
      </c>
      <c r="I79" s="22">
        <v>2021</v>
      </c>
      <c r="J79" s="22" t="s">
        <v>20</v>
      </c>
      <c r="K79" s="146" t="s">
        <v>21</v>
      </c>
      <c r="L79" s="145">
        <v>2011</v>
      </c>
      <c r="M79" s="146">
        <v>2021</v>
      </c>
      <c r="N79" s="21">
        <v>2011</v>
      </c>
      <c r="O79" s="22">
        <v>2021</v>
      </c>
      <c r="P79" s="22" t="s">
        <v>20</v>
      </c>
      <c r="Q79" s="146" t="s">
        <v>21</v>
      </c>
      <c r="R79" s="145">
        <v>2011</v>
      </c>
      <c r="S79" s="146">
        <v>2021</v>
      </c>
    </row>
    <row r="80" spans="1:19" x14ac:dyDescent="0.55000000000000004">
      <c r="A80" s="114" t="s">
        <v>591</v>
      </c>
      <c r="B80" s="419">
        <v>14077</v>
      </c>
      <c r="C80" s="46">
        <v>52648</v>
      </c>
      <c r="D80" s="46">
        <v>38571</v>
      </c>
      <c r="E80" s="246">
        <v>2.7400014207572636</v>
      </c>
      <c r="F80" s="252">
        <v>0.16984592367370085</v>
      </c>
      <c r="G80" s="246">
        <v>0.57960675517977844</v>
      </c>
      <c r="H80" s="42">
        <v>99209</v>
      </c>
      <c r="I80" s="180">
        <v>364419</v>
      </c>
      <c r="J80" s="180">
        <v>265210</v>
      </c>
      <c r="K80" s="154">
        <v>2.6732453708836901</v>
      </c>
      <c r="L80" s="201">
        <v>0.16618368331479572</v>
      </c>
      <c r="M80" s="154">
        <v>0.56492588447216907</v>
      </c>
      <c r="N80" s="42">
        <v>10690999</v>
      </c>
      <c r="O80" s="180">
        <v>32677619</v>
      </c>
      <c r="P80" s="180">
        <v>21986620</v>
      </c>
      <c r="Q80" s="154">
        <v>2.0565543032975682</v>
      </c>
      <c r="R80" s="411">
        <v>0.19065225368068914</v>
      </c>
      <c r="S80" s="154">
        <v>0.54830482016028148</v>
      </c>
    </row>
    <row r="81" spans="1:19" x14ac:dyDescent="0.55000000000000004">
      <c r="A81" s="118" t="s">
        <v>592</v>
      </c>
      <c r="B81" s="420">
        <v>53818</v>
      </c>
      <c r="C81" s="45">
        <v>16293</v>
      </c>
      <c r="D81" s="45">
        <v>-37525</v>
      </c>
      <c r="E81" s="181">
        <v>-0.69725742316697015</v>
      </c>
      <c r="F81" s="192">
        <v>0.64934062089019196</v>
      </c>
      <c r="G81" s="181">
        <v>0.17937116057863794</v>
      </c>
      <c r="H81" s="157">
        <v>382946</v>
      </c>
      <c r="I81" s="162">
        <v>106761</v>
      </c>
      <c r="J81" s="162">
        <v>-276185</v>
      </c>
      <c r="K81" s="181">
        <v>-0.72121134572498469</v>
      </c>
      <c r="L81" s="304">
        <v>0.64146777803090205</v>
      </c>
      <c r="M81" s="181">
        <v>0.16550194241280844</v>
      </c>
      <c r="N81" s="157">
        <v>32351735</v>
      </c>
      <c r="O81" s="162">
        <v>8898728</v>
      </c>
      <c r="P81" s="162">
        <v>-23453007</v>
      </c>
      <c r="Q81" s="181">
        <v>-0.72493815246693882</v>
      </c>
      <c r="R81" s="192">
        <v>0.57692748715348574</v>
      </c>
      <c r="S81" s="181">
        <v>0.14931367722034036</v>
      </c>
    </row>
    <row r="82" spans="1:19" x14ac:dyDescent="0.55000000000000004">
      <c r="A82" s="117" t="s">
        <v>593</v>
      </c>
      <c r="B82" s="419">
        <v>8932</v>
      </c>
      <c r="C82" s="46">
        <v>14472</v>
      </c>
      <c r="D82" s="46">
        <v>5540</v>
      </c>
      <c r="E82" s="246">
        <v>0.62024182713837883</v>
      </c>
      <c r="F82" s="252">
        <v>0.10776896996899168</v>
      </c>
      <c r="G82" s="246">
        <v>0.15932360129466941</v>
      </c>
      <c r="H82" s="158">
        <v>63140</v>
      </c>
      <c r="I82" s="160">
        <v>108844</v>
      </c>
      <c r="J82" s="160">
        <v>45704</v>
      </c>
      <c r="K82" s="175">
        <v>0.72385175799809942</v>
      </c>
      <c r="L82" s="410">
        <v>0.10576497862589282</v>
      </c>
      <c r="M82" s="175">
        <v>0.16873102930826542</v>
      </c>
      <c r="N82" s="158">
        <v>4867862</v>
      </c>
      <c r="O82" s="160">
        <v>8112809</v>
      </c>
      <c r="P82" s="160">
        <v>3244947</v>
      </c>
      <c r="Q82" s="175">
        <v>0.66660620206571175</v>
      </c>
      <c r="R82" s="195">
        <v>8.6808432112526326E-2</v>
      </c>
      <c r="S82" s="175">
        <v>0.13612657273896586</v>
      </c>
    </row>
    <row r="83" spans="1:19" x14ac:dyDescent="0.55000000000000004">
      <c r="A83" s="118" t="s">
        <v>594</v>
      </c>
      <c r="B83" s="33">
        <v>981</v>
      </c>
      <c r="C83" s="45">
        <v>689</v>
      </c>
      <c r="D83" s="45">
        <v>-292</v>
      </c>
      <c r="E83" s="181">
        <v>-0.29765545361875639</v>
      </c>
      <c r="F83" s="192">
        <v>1.1836247149527636E-2</v>
      </c>
      <c r="G83" s="181">
        <v>7.5852654292445556E-3</v>
      </c>
      <c r="H83" s="157">
        <v>10444</v>
      </c>
      <c r="I83" s="162">
        <v>7291</v>
      </c>
      <c r="J83" s="162">
        <v>-3153</v>
      </c>
      <c r="K83" s="181">
        <v>-0.3018958253542704</v>
      </c>
      <c r="L83" s="304">
        <v>1.7494606220602227E-2</v>
      </c>
      <c r="M83" s="181">
        <v>1.1302579238971032E-2</v>
      </c>
      <c r="N83" s="157">
        <v>2053419</v>
      </c>
      <c r="O83" s="162">
        <v>1908644</v>
      </c>
      <c r="P83" s="162">
        <v>-144775</v>
      </c>
      <c r="Q83" s="181">
        <v>-7.0504363697813252E-2</v>
      </c>
      <c r="R83" s="192">
        <v>3.6618557358460792E-2</v>
      </c>
      <c r="S83" s="181">
        <v>3.2025549510507491E-2</v>
      </c>
    </row>
    <row r="84" spans="1:19" x14ac:dyDescent="0.55000000000000004">
      <c r="A84" s="117" t="s">
        <v>595</v>
      </c>
      <c r="B84" s="47">
        <v>206</v>
      </c>
      <c r="C84" s="46">
        <v>333</v>
      </c>
      <c r="D84" s="46">
        <v>127</v>
      </c>
      <c r="E84" s="246">
        <v>0.61650485436893199</v>
      </c>
      <c r="F84" s="252">
        <v>2.4854912464859257E-3</v>
      </c>
      <c r="G84" s="246">
        <v>3.6660281392430147E-3</v>
      </c>
      <c r="H84" s="158">
        <v>1933</v>
      </c>
      <c r="I84" s="160">
        <v>3252</v>
      </c>
      <c r="J84" s="160">
        <v>1319</v>
      </c>
      <c r="K84" s="175">
        <v>0.68235902741852039</v>
      </c>
      <c r="L84" s="410">
        <v>3.2379427254331772E-3</v>
      </c>
      <c r="M84" s="175">
        <v>5.0412820854661639E-3</v>
      </c>
      <c r="N84" s="158">
        <v>274547</v>
      </c>
      <c r="O84" s="160">
        <v>337607</v>
      </c>
      <c r="P84" s="160">
        <v>63060</v>
      </c>
      <c r="Q84" s="175">
        <v>0.22968744877926184</v>
      </c>
      <c r="R84" s="195">
        <v>4.8959881383650074E-3</v>
      </c>
      <c r="S84" s="175">
        <v>5.6647806995929577E-3</v>
      </c>
    </row>
    <row r="85" spans="1:19" x14ac:dyDescent="0.55000000000000004">
      <c r="A85" s="118" t="s">
        <v>596</v>
      </c>
      <c r="B85" s="33">
        <v>759</v>
      </c>
      <c r="C85" s="45">
        <v>453</v>
      </c>
      <c r="D85" s="45">
        <v>-306</v>
      </c>
      <c r="E85" s="181">
        <v>-0.40316205533596838</v>
      </c>
      <c r="F85" s="192">
        <v>9.1577080392369788E-3</v>
      </c>
      <c r="G85" s="181">
        <v>4.9871193605918488E-3</v>
      </c>
      <c r="H85" s="157">
        <v>4810</v>
      </c>
      <c r="I85" s="162">
        <v>2819</v>
      </c>
      <c r="J85" s="162">
        <v>-1991</v>
      </c>
      <c r="K85" s="181">
        <v>-0.41392931392931392</v>
      </c>
      <c r="L85" s="304">
        <v>8.0571673612693136E-3</v>
      </c>
      <c r="M85" s="181">
        <v>4.370041266583369E-3</v>
      </c>
      <c r="N85" s="41">
        <v>434951</v>
      </c>
      <c r="O85" s="162">
        <v>244253</v>
      </c>
      <c r="P85" s="162">
        <v>-190698</v>
      </c>
      <c r="Q85" s="181">
        <v>-0.43843559389448467</v>
      </c>
      <c r="R85" s="192">
        <v>7.7564676968606416E-3</v>
      </c>
      <c r="S85" s="181">
        <v>4.0983737902877569E-3</v>
      </c>
    </row>
    <row r="86" spans="1:19" x14ac:dyDescent="0.55000000000000004">
      <c r="A86" s="117" t="s">
        <v>597</v>
      </c>
      <c r="B86" s="47">
        <v>195</v>
      </c>
      <c r="C86" s="46">
        <v>242</v>
      </c>
      <c r="D86" s="46">
        <v>47</v>
      </c>
      <c r="E86" s="246">
        <v>0.24102564102564103</v>
      </c>
      <c r="F86" s="252">
        <v>2.3527708401201723E-3</v>
      </c>
      <c r="G86" s="246">
        <v>2.6642006297201487E-3</v>
      </c>
      <c r="H86" s="158">
        <v>1073</v>
      </c>
      <c r="I86" s="160">
        <v>1468</v>
      </c>
      <c r="J86" s="160">
        <v>395</v>
      </c>
      <c r="K86" s="175">
        <v>0.36812674743709228</v>
      </c>
      <c r="L86" s="410">
        <v>1.79736810366777E-3</v>
      </c>
      <c r="M86" s="175">
        <v>2.2757079032793138E-3</v>
      </c>
      <c r="N86" s="44">
        <v>83412</v>
      </c>
      <c r="O86" s="160">
        <v>110793</v>
      </c>
      <c r="P86" s="160">
        <v>27381</v>
      </c>
      <c r="Q86" s="175">
        <v>0.32826212055819309</v>
      </c>
      <c r="R86" s="195">
        <v>1.4874836097181978E-3</v>
      </c>
      <c r="S86" s="175">
        <v>1.8590196531766301E-3</v>
      </c>
    </row>
    <row r="87" spans="1:19" x14ac:dyDescent="0.55000000000000004">
      <c r="A87" s="118" t="s">
        <v>598</v>
      </c>
      <c r="B87" s="33">
        <v>147</v>
      </c>
      <c r="C87" s="45">
        <v>108</v>
      </c>
      <c r="D87" s="45">
        <v>-39</v>
      </c>
      <c r="E87" s="181">
        <v>-0.26530612244897961</v>
      </c>
      <c r="F87" s="192">
        <v>1.773627248705976E-3</v>
      </c>
      <c r="G87" s="181">
        <v>1.1889820992139507E-3</v>
      </c>
      <c r="H87" s="157">
        <v>1116</v>
      </c>
      <c r="I87" s="162">
        <v>764</v>
      </c>
      <c r="J87" s="162">
        <v>-352</v>
      </c>
      <c r="K87" s="181">
        <v>-0.31541218637992829</v>
      </c>
      <c r="L87" s="304">
        <v>1.8693968347560403E-3</v>
      </c>
      <c r="M87" s="181">
        <v>1.1843602439410052E-3</v>
      </c>
      <c r="N87" s="157">
        <v>113577</v>
      </c>
      <c r="O87" s="162">
        <v>79117</v>
      </c>
      <c r="P87" s="162">
        <v>-34460</v>
      </c>
      <c r="Q87" s="181">
        <v>-0.30340649955536775</v>
      </c>
      <c r="R87" s="192">
        <v>2.0254151194188334E-3</v>
      </c>
      <c r="S87" s="181">
        <v>1.3275212143400346E-3</v>
      </c>
    </row>
    <row r="88" spans="1:19" x14ac:dyDescent="0.55000000000000004">
      <c r="A88" s="117" t="s">
        <v>599</v>
      </c>
      <c r="B88" s="47">
        <v>42</v>
      </c>
      <c r="C88" s="46">
        <v>70</v>
      </c>
      <c r="D88" s="46">
        <v>28</v>
      </c>
      <c r="E88" s="246">
        <v>0.66666666666666663</v>
      </c>
      <c r="F88" s="252">
        <v>5.067506424874217E-4</v>
      </c>
      <c r="G88" s="246">
        <v>7.7063654578681993E-4</v>
      </c>
      <c r="H88" s="158">
        <v>278</v>
      </c>
      <c r="I88" s="160">
        <v>406</v>
      </c>
      <c r="J88" s="160">
        <v>128</v>
      </c>
      <c r="K88" s="175">
        <v>0.46043165467625902</v>
      </c>
      <c r="L88" s="410">
        <v>4.656741219195154E-4</v>
      </c>
      <c r="M88" s="175">
        <v>6.2938515581158129E-4</v>
      </c>
      <c r="N88" s="158">
        <v>18205</v>
      </c>
      <c r="O88" s="160">
        <v>30834</v>
      </c>
      <c r="P88" s="160">
        <v>12629</v>
      </c>
      <c r="Q88" s="175">
        <v>0.69371051908816261</v>
      </c>
      <c r="R88" s="195">
        <v>3.2464920053373365E-4</v>
      </c>
      <c r="S88" s="175">
        <v>5.1737033915543601E-4</v>
      </c>
    </row>
    <row r="89" spans="1:19" x14ac:dyDescent="0.55000000000000004">
      <c r="A89" s="118" t="s">
        <v>600</v>
      </c>
      <c r="B89" s="33">
        <v>16</v>
      </c>
      <c r="C89" s="45">
        <v>33</v>
      </c>
      <c r="D89" s="45">
        <v>17</v>
      </c>
      <c r="E89" s="181">
        <v>1.0625</v>
      </c>
      <c r="F89" s="192">
        <v>1.930478638047321E-4</v>
      </c>
      <c r="G89" s="181">
        <v>3.6330008587092939E-4</v>
      </c>
      <c r="H89" s="41">
        <v>165</v>
      </c>
      <c r="I89" s="162">
        <v>225</v>
      </c>
      <c r="J89" s="162">
        <v>60</v>
      </c>
      <c r="K89" s="181">
        <v>0.36363636363636365</v>
      </c>
      <c r="L89" s="304">
        <v>2.7638931696661884E-4</v>
      </c>
      <c r="M89" s="181">
        <v>3.4879719226011281E-4</v>
      </c>
      <c r="N89" s="157">
        <v>59456</v>
      </c>
      <c r="O89" s="162">
        <v>89084</v>
      </c>
      <c r="P89" s="162">
        <v>29628</v>
      </c>
      <c r="Q89" s="181">
        <v>0.49831808396124866</v>
      </c>
      <c r="R89" s="192">
        <v>1.0602770045006133E-3</v>
      </c>
      <c r="S89" s="181">
        <v>1.4947596579530018E-3</v>
      </c>
    </row>
    <row r="90" spans="1:19" x14ac:dyDescent="0.55000000000000004">
      <c r="A90" s="119" t="s">
        <v>601</v>
      </c>
      <c r="B90" s="47">
        <v>1</v>
      </c>
      <c r="C90" s="46">
        <v>3</v>
      </c>
      <c r="D90" s="46">
        <v>2</v>
      </c>
      <c r="E90" s="246">
        <v>2</v>
      </c>
      <c r="F90" s="252">
        <v>1.2065491487795756E-5</v>
      </c>
      <c r="G90" s="246">
        <v>3.3027280533720854E-5</v>
      </c>
      <c r="H90" s="44">
        <v>24</v>
      </c>
      <c r="I90" s="160">
        <v>37</v>
      </c>
      <c r="J90" s="160">
        <v>13</v>
      </c>
      <c r="K90" s="175">
        <v>0.54166666666666663</v>
      </c>
      <c r="L90" s="410">
        <v>4.0202082467871838E-5</v>
      </c>
      <c r="M90" s="175">
        <v>5.7357760504996326E-5</v>
      </c>
      <c r="N90" s="158">
        <v>6261</v>
      </c>
      <c r="O90" s="160">
        <v>10670</v>
      </c>
      <c r="P90" s="160">
        <v>4409</v>
      </c>
      <c r="Q90" s="175">
        <v>0.70420060693179998</v>
      </c>
      <c r="R90" s="195">
        <v>1.1165221887073366E-4</v>
      </c>
      <c r="S90" s="175">
        <v>1.7903423230163136E-4</v>
      </c>
    </row>
    <row r="91" spans="1:19" x14ac:dyDescent="0.55000000000000004">
      <c r="A91" s="118" t="s">
        <v>646</v>
      </c>
      <c r="B91" s="33" t="s">
        <v>604</v>
      </c>
      <c r="C91" s="45">
        <v>260</v>
      </c>
      <c r="D91" s="45" t="s">
        <v>604</v>
      </c>
      <c r="E91" s="181" t="s">
        <v>604</v>
      </c>
      <c r="F91" s="192" t="s">
        <v>604</v>
      </c>
      <c r="G91" s="181">
        <v>2.862364312922474E-3</v>
      </c>
      <c r="H91" s="157" t="s">
        <v>604</v>
      </c>
      <c r="I91" s="162">
        <v>2040</v>
      </c>
      <c r="J91" s="162" t="s">
        <v>604</v>
      </c>
      <c r="K91" s="181" t="s">
        <v>604</v>
      </c>
      <c r="L91" s="304" t="s">
        <v>604</v>
      </c>
      <c r="M91" s="181">
        <v>3.1624278764916893E-3</v>
      </c>
      <c r="N91" s="157" t="s">
        <v>604</v>
      </c>
      <c r="O91" s="162">
        <v>143234</v>
      </c>
      <c r="P91" s="162" t="s">
        <v>604</v>
      </c>
      <c r="Q91" s="181" t="s">
        <v>604</v>
      </c>
      <c r="R91" s="192" t="s">
        <v>604</v>
      </c>
      <c r="S91" s="181">
        <v>2.4033541920798376E-3</v>
      </c>
    </row>
    <row r="92" spans="1:19" x14ac:dyDescent="0.55000000000000004">
      <c r="A92" s="119" t="s">
        <v>602</v>
      </c>
      <c r="B92" s="419">
        <v>328</v>
      </c>
      <c r="C92" s="46">
        <v>338</v>
      </c>
      <c r="D92" s="46">
        <v>10</v>
      </c>
      <c r="E92" s="246">
        <v>3.048780487804878E-2</v>
      </c>
      <c r="F92" s="252">
        <v>3.9574812079970082E-3</v>
      </c>
      <c r="G92" s="246">
        <v>3.721073606799216E-3</v>
      </c>
      <c r="H92" s="158">
        <v>2334</v>
      </c>
      <c r="I92" s="160">
        <v>2159</v>
      </c>
      <c r="J92" s="160">
        <v>-175</v>
      </c>
      <c r="K92" s="175">
        <v>-7.4978577549271633E-2</v>
      </c>
      <c r="L92" s="410">
        <v>3.9096525200005361E-3</v>
      </c>
      <c r="M92" s="175">
        <v>3.3469028359537044E-3</v>
      </c>
      <c r="N92" s="158">
        <v>348638</v>
      </c>
      <c r="O92" s="160">
        <v>299546</v>
      </c>
      <c r="P92" s="160">
        <v>-49092</v>
      </c>
      <c r="Q92" s="175">
        <v>-0.14081081236124576</v>
      </c>
      <c r="R92" s="195">
        <v>6.2172506440911742E-3</v>
      </c>
      <c r="S92" s="175">
        <v>5.0261469680435303E-3</v>
      </c>
    </row>
    <row r="93" spans="1:19" x14ac:dyDescent="0.55000000000000004">
      <c r="A93" s="118" t="s">
        <v>647</v>
      </c>
      <c r="B93" s="33" t="s">
        <v>604</v>
      </c>
      <c r="C93" s="45">
        <v>95</v>
      </c>
      <c r="D93" s="45" t="s">
        <v>604</v>
      </c>
      <c r="E93" s="181" t="s">
        <v>604</v>
      </c>
      <c r="F93" s="192" t="s">
        <v>604</v>
      </c>
      <c r="G93" s="181">
        <v>1.0458638835678269E-3</v>
      </c>
      <c r="H93" s="157" t="s">
        <v>604</v>
      </c>
      <c r="I93" s="162">
        <v>598</v>
      </c>
      <c r="J93" s="162" t="s">
        <v>604</v>
      </c>
      <c r="K93" s="181" t="s">
        <v>604</v>
      </c>
      <c r="L93" s="304" t="s">
        <v>604</v>
      </c>
      <c r="M93" s="181">
        <v>9.2702542654021086E-4</v>
      </c>
      <c r="N93" s="157" t="s">
        <v>604</v>
      </c>
      <c r="O93" s="162">
        <v>62271</v>
      </c>
      <c r="P93" s="168" t="s">
        <v>604</v>
      </c>
      <c r="Q93" s="181" t="s">
        <v>604</v>
      </c>
      <c r="R93" s="192" t="s">
        <v>604</v>
      </c>
      <c r="S93" s="181">
        <v>1.0448585454222012E-3</v>
      </c>
    </row>
    <row r="94" spans="1:19" x14ac:dyDescent="0.55000000000000004">
      <c r="A94" s="119" t="s">
        <v>603</v>
      </c>
      <c r="B94" s="419">
        <v>2868</v>
      </c>
      <c r="C94" s="46">
        <v>3516</v>
      </c>
      <c r="D94" s="46">
        <v>648</v>
      </c>
      <c r="E94" s="246">
        <v>0.22594142259414227</v>
      </c>
      <c r="F94" s="252">
        <v>3.4603829586998223E-2</v>
      </c>
      <c r="G94" s="246">
        <v>3.8707972785520843E-2</v>
      </c>
      <c r="H94" s="158">
        <v>26148</v>
      </c>
      <c r="I94" s="160">
        <v>34184</v>
      </c>
      <c r="J94" s="160">
        <v>8036</v>
      </c>
      <c r="K94" s="175">
        <v>0.30732752026923665</v>
      </c>
      <c r="L94" s="410">
        <v>4.3800168848746365E-2</v>
      </c>
      <c r="M94" s="175">
        <v>5.2992369867643094E-2</v>
      </c>
      <c r="N94" s="158">
        <v>4524160</v>
      </c>
      <c r="O94" s="160">
        <v>5462018</v>
      </c>
      <c r="P94" s="160">
        <v>937858</v>
      </c>
      <c r="Q94" s="175">
        <v>0.20729991865893338</v>
      </c>
      <c r="R94" s="195">
        <v>8.0679205003388973E-2</v>
      </c>
      <c r="S94" s="175">
        <v>9.1648378579914896E-2</v>
      </c>
    </row>
    <row r="95" spans="1:19" ht="14.7" thickBot="1" x14ac:dyDescent="0.6">
      <c r="A95" s="349" t="s">
        <v>648</v>
      </c>
      <c r="B95" s="17" t="s">
        <v>604</v>
      </c>
      <c r="C95" s="40">
        <v>1281</v>
      </c>
      <c r="D95" s="40" t="s">
        <v>604</v>
      </c>
      <c r="E95" s="183" t="s">
        <v>604</v>
      </c>
      <c r="F95" s="198" t="s">
        <v>604</v>
      </c>
      <c r="G95" s="183">
        <v>1.4102648787898804E-2</v>
      </c>
      <c r="H95" s="159" t="s">
        <v>604</v>
      </c>
      <c r="I95" s="165">
        <v>9807</v>
      </c>
      <c r="J95" s="165" t="s">
        <v>604</v>
      </c>
      <c r="K95" s="183" t="s">
        <v>604</v>
      </c>
      <c r="L95" s="412" t="s">
        <v>604</v>
      </c>
      <c r="M95" s="183">
        <v>1.5202906953310783E-2</v>
      </c>
      <c r="N95" s="159" t="s">
        <v>604</v>
      </c>
      <c r="O95" s="165">
        <v>1130314</v>
      </c>
      <c r="P95" s="165" t="s">
        <v>604</v>
      </c>
      <c r="Q95" s="183" t="s">
        <v>604</v>
      </c>
      <c r="R95" s="198" t="s">
        <v>604</v>
      </c>
      <c r="S95" s="183">
        <v>1.8965782497636943E-2</v>
      </c>
    </row>
    <row r="98" spans="1:19" ht="18.3" x14ac:dyDescent="0.7">
      <c r="A98" s="19" t="s">
        <v>8</v>
      </c>
      <c r="B98" s="454"/>
      <c r="C98" s="416"/>
    </row>
    <row r="99" spans="1:19" ht="14.7" thickBot="1" x14ac:dyDescent="0.6"/>
    <row r="100" spans="1:19" ht="14.7" thickBot="1" x14ac:dyDescent="0.6">
      <c r="A100" s="501"/>
      <c r="B100" s="504" t="s">
        <v>8</v>
      </c>
      <c r="C100" s="489"/>
      <c r="D100" s="489"/>
      <c r="E100" s="489"/>
      <c r="F100" s="489"/>
      <c r="G100" s="499"/>
      <c r="H100" s="504" t="s">
        <v>12</v>
      </c>
      <c r="I100" s="489"/>
      <c r="J100" s="489"/>
      <c r="K100" s="489"/>
      <c r="L100" s="489"/>
      <c r="M100" s="499"/>
      <c r="N100" s="504" t="s">
        <v>13</v>
      </c>
      <c r="O100" s="489"/>
      <c r="P100" s="489"/>
      <c r="Q100" s="489"/>
      <c r="R100" s="489"/>
      <c r="S100" s="499"/>
    </row>
    <row r="101" spans="1:19" ht="14.7" thickBot="1" x14ac:dyDescent="0.6">
      <c r="A101" s="502"/>
      <c r="B101" s="492" t="s">
        <v>15</v>
      </c>
      <c r="C101" s="490"/>
      <c r="D101" s="490"/>
      <c r="E101" s="491"/>
      <c r="F101" s="493" t="s">
        <v>19</v>
      </c>
      <c r="G101" s="491"/>
      <c r="H101" s="492" t="s">
        <v>15</v>
      </c>
      <c r="I101" s="490"/>
      <c r="J101" s="490"/>
      <c r="K101" s="491"/>
      <c r="L101" s="493" t="s">
        <v>19</v>
      </c>
      <c r="M101" s="491"/>
      <c r="N101" s="492" t="s">
        <v>15</v>
      </c>
      <c r="O101" s="490"/>
      <c r="P101" s="490"/>
      <c r="Q101" s="491"/>
      <c r="R101" s="493" t="s">
        <v>19</v>
      </c>
      <c r="S101" s="491"/>
    </row>
    <row r="102" spans="1:19" ht="14.7" thickBot="1" x14ac:dyDescent="0.6">
      <c r="A102" s="503"/>
      <c r="B102" s="21">
        <v>2011</v>
      </c>
      <c r="C102" s="22">
        <v>2021</v>
      </c>
      <c r="D102" s="22" t="s">
        <v>20</v>
      </c>
      <c r="E102" s="146" t="s">
        <v>21</v>
      </c>
      <c r="F102" s="145">
        <v>2011</v>
      </c>
      <c r="G102" s="146">
        <v>2021</v>
      </c>
      <c r="H102" s="21">
        <v>2011</v>
      </c>
      <c r="I102" s="22">
        <v>2021</v>
      </c>
      <c r="J102" s="22" t="s">
        <v>20</v>
      </c>
      <c r="K102" s="146" t="s">
        <v>21</v>
      </c>
      <c r="L102" s="145">
        <v>2011</v>
      </c>
      <c r="M102" s="146">
        <v>2021</v>
      </c>
      <c r="N102" s="21">
        <v>2011</v>
      </c>
      <c r="O102" s="22">
        <v>2021</v>
      </c>
      <c r="P102" s="22" t="s">
        <v>20</v>
      </c>
      <c r="Q102" s="146" t="s">
        <v>21</v>
      </c>
      <c r="R102" s="145">
        <v>2011</v>
      </c>
      <c r="S102" s="146">
        <v>2021</v>
      </c>
    </row>
    <row r="103" spans="1:19" x14ac:dyDescent="0.55000000000000004">
      <c r="A103" s="114" t="s">
        <v>591</v>
      </c>
      <c r="B103" s="419">
        <v>12008</v>
      </c>
      <c r="C103" s="46">
        <v>48170</v>
      </c>
      <c r="D103" s="46">
        <v>36162</v>
      </c>
      <c r="E103" s="246">
        <v>3.0114923384410393</v>
      </c>
      <c r="F103" s="252">
        <v>0.14650870535986626</v>
      </c>
      <c r="G103" s="246">
        <v>0.5536399788520332</v>
      </c>
      <c r="H103" s="42">
        <v>99209</v>
      </c>
      <c r="I103" s="180">
        <v>364419</v>
      </c>
      <c r="J103" s="180">
        <v>265210</v>
      </c>
      <c r="K103" s="154">
        <v>2.6732453708836901</v>
      </c>
      <c r="L103" s="201">
        <v>0.16618368331479572</v>
      </c>
      <c r="M103" s="154">
        <v>0.56492588447216907</v>
      </c>
      <c r="N103" s="42">
        <v>10690999</v>
      </c>
      <c r="O103" s="180">
        <v>32677619</v>
      </c>
      <c r="P103" s="180">
        <v>21986620</v>
      </c>
      <c r="Q103" s="154">
        <v>2.0565543032975682</v>
      </c>
      <c r="R103" s="411">
        <v>0.19065225368068914</v>
      </c>
      <c r="S103" s="154">
        <v>0.54830482016028148</v>
      </c>
    </row>
    <row r="104" spans="1:19" x14ac:dyDescent="0.55000000000000004">
      <c r="A104" s="118" t="s">
        <v>592</v>
      </c>
      <c r="B104" s="420">
        <v>55562</v>
      </c>
      <c r="C104" s="45">
        <v>16184</v>
      </c>
      <c r="D104" s="45">
        <v>-39378</v>
      </c>
      <c r="E104" s="181">
        <v>-0.70872178827256038</v>
      </c>
      <c r="F104" s="192">
        <v>0.67790778541013408</v>
      </c>
      <c r="G104" s="181">
        <v>0.18601016021883549</v>
      </c>
      <c r="H104" s="157">
        <v>382946</v>
      </c>
      <c r="I104" s="162">
        <v>106761</v>
      </c>
      <c r="J104" s="162">
        <v>-276185</v>
      </c>
      <c r="K104" s="181">
        <v>-0.72121134572498469</v>
      </c>
      <c r="L104" s="304">
        <v>0.64146777803090205</v>
      </c>
      <c r="M104" s="181">
        <v>0.16550194241280844</v>
      </c>
      <c r="N104" s="157">
        <v>32351735</v>
      </c>
      <c r="O104" s="162">
        <v>8898728</v>
      </c>
      <c r="P104" s="162">
        <v>-23453007</v>
      </c>
      <c r="Q104" s="181">
        <v>-0.72493815246693882</v>
      </c>
      <c r="R104" s="192">
        <v>0.57692748715348574</v>
      </c>
      <c r="S104" s="181">
        <v>0.14931367722034036</v>
      </c>
    </row>
    <row r="105" spans="1:19" x14ac:dyDescent="0.55000000000000004">
      <c r="A105" s="117" t="s">
        <v>593</v>
      </c>
      <c r="B105" s="419">
        <v>8105</v>
      </c>
      <c r="C105" s="46">
        <v>15362</v>
      </c>
      <c r="D105" s="46">
        <v>7257</v>
      </c>
      <c r="E105" s="246">
        <v>0.89537322640345463</v>
      </c>
      <c r="F105" s="252">
        <v>9.88884957479777E-2</v>
      </c>
      <c r="G105" s="246">
        <v>0.1765625359170632</v>
      </c>
      <c r="H105" s="158">
        <v>63140</v>
      </c>
      <c r="I105" s="160">
        <v>108844</v>
      </c>
      <c r="J105" s="160">
        <v>45704</v>
      </c>
      <c r="K105" s="175">
        <v>0.72385175799809942</v>
      </c>
      <c r="L105" s="410">
        <v>0.10576497862589282</v>
      </c>
      <c r="M105" s="175">
        <v>0.16873102930826542</v>
      </c>
      <c r="N105" s="158">
        <v>4867862</v>
      </c>
      <c r="O105" s="160">
        <v>8112809</v>
      </c>
      <c r="P105" s="160">
        <v>3244947</v>
      </c>
      <c r="Q105" s="175">
        <v>0.66660620206571175</v>
      </c>
      <c r="R105" s="195">
        <v>8.6808432112526326E-2</v>
      </c>
      <c r="S105" s="175">
        <v>0.13612657273896586</v>
      </c>
    </row>
    <row r="106" spans="1:19" x14ac:dyDescent="0.55000000000000004">
      <c r="A106" s="118" t="s">
        <v>594</v>
      </c>
      <c r="B106" s="33">
        <v>3027</v>
      </c>
      <c r="C106" s="45">
        <v>2155</v>
      </c>
      <c r="D106" s="45">
        <v>-872</v>
      </c>
      <c r="E106" s="181">
        <v>-0.2880740006607202</v>
      </c>
      <c r="F106" s="192">
        <v>3.6932199460719121E-2</v>
      </c>
      <c r="G106" s="181">
        <v>2.4768406776544145E-2</v>
      </c>
      <c r="H106" s="157">
        <v>10444</v>
      </c>
      <c r="I106" s="162">
        <v>7291</v>
      </c>
      <c r="J106" s="162">
        <v>-3153</v>
      </c>
      <c r="K106" s="181">
        <v>-0.3018958253542704</v>
      </c>
      <c r="L106" s="304">
        <v>1.7494606220602227E-2</v>
      </c>
      <c r="M106" s="181">
        <v>1.1302579238971032E-2</v>
      </c>
      <c r="N106" s="157">
        <v>2053419</v>
      </c>
      <c r="O106" s="162">
        <v>1908644</v>
      </c>
      <c r="P106" s="162">
        <v>-144775</v>
      </c>
      <c r="Q106" s="181">
        <v>-7.0504363697813252E-2</v>
      </c>
      <c r="R106" s="192">
        <v>3.6618557358460792E-2</v>
      </c>
      <c r="S106" s="181">
        <v>3.2025549510507491E-2</v>
      </c>
    </row>
    <row r="107" spans="1:19" x14ac:dyDescent="0.55000000000000004">
      <c r="A107" s="117" t="s">
        <v>595</v>
      </c>
      <c r="B107" s="47">
        <v>443</v>
      </c>
      <c r="C107" s="46">
        <v>863</v>
      </c>
      <c r="D107" s="46">
        <v>420</v>
      </c>
      <c r="E107" s="246">
        <v>0.94808126410835214</v>
      </c>
      <c r="F107" s="252">
        <v>5.4050096997352399E-3</v>
      </c>
      <c r="G107" s="246">
        <v>9.918856170838793E-3</v>
      </c>
      <c r="H107" s="158">
        <v>1933</v>
      </c>
      <c r="I107" s="160">
        <v>3252</v>
      </c>
      <c r="J107" s="160">
        <v>1319</v>
      </c>
      <c r="K107" s="175">
        <v>0.68235902741852039</v>
      </c>
      <c r="L107" s="410">
        <v>3.2379427254331772E-3</v>
      </c>
      <c r="M107" s="175">
        <v>5.0412820854661639E-3</v>
      </c>
      <c r="N107" s="158">
        <v>274547</v>
      </c>
      <c r="O107" s="160">
        <v>337607</v>
      </c>
      <c r="P107" s="160">
        <v>63060</v>
      </c>
      <c r="Q107" s="175">
        <v>0.22968744877926184</v>
      </c>
      <c r="R107" s="195">
        <v>4.8959881383650074E-3</v>
      </c>
      <c r="S107" s="175">
        <v>5.6647806995929577E-3</v>
      </c>
    </row>
    <row r="108" spans="1:19" x14ac:dyDescent="0.55000000000000004">
      <c r="A108" s="118" t="s">
        <v>596</v>
      </c>
      <c r="B108" s="33">
        <v>453</v>
      </c>
      <c r="C108" s="45">
        <v>304</v>
      </c>
      <c r="D108" s="45">
        <v>-149</v>
      </c>
      <c r="E108" s="181">
        <v>-0.32891832229580575</v>
      </c>
      <c r="F108" s="192">
        <v>5.5270189480362613E-3</v>
      </c>
      <c r="G108" s="181">
        <v>3.4940119072247892E-3</v>
      </c>
      <c r="H108" s="157">
        <v>4810</v>
      </c>
      <c r="I108" s="162">
        <v>2819</v>
      </c>
      <c r="J108" s="162">
        <v>-1991</v>
      </c>
      <c r="K108" s="181">
        <v>-0.41392931392931392</v>
      </c>
      <c r="L108" s="304">
        <v>8.0571673612693136E-3</v>
      </c>
      <c r="M108" s="181">
        <v>4.370041266583369E-3</v>
      </c>
      <c r="N108" s="41">
        <v>434951</v>
      </c>
      <c r="O108" s="162">
        <v>244253</v>
      </c>
      <c r="P108" s="162">
        <v>-190698</v>
      </c>
      <c r="Q108" s="181">
        <v>-0.43843559389448467</v>
      </c>
      <c r="R108" s="192">
        <v>7.7564676968606416E-3</v>
      </c>
      <c r="S108" s="181">
        <v>4.0983737902877569E-3</v>
      </c>
    </row>
    <row r="109" spans="1:19" x14ac:dyDescent="0.55000000000000004">
      <c r="A109" s="117" t="s">
        <v>597</v>
      </c>
      <c r="B109" s="47">
        <v>83</v>
      </c>
      <c r="C109" s="46">
        <v>124</v>
      </c>
      <c r="D109" s="46">
        <v>41</v>
      </c>
      <c r="E109" s="246">
        <v>0.49397590361445781</v>
      </c>
      <c r="F109" s="252">
        <v>1.0126767608984761E-3</v>
      </c>
      <c r="G109" s="246">
        <v>1.4251890674206377E-3</v>
      </c>
      <c r="H109" s="158">
        <v>1073</v>
      </c>
      <c r="I109" s="160">
        <v>1468</v>
      </c>
      <c r="J109" s="160">
        <v>395</v>
      </c>
      <c r="K109" s="175">
        <v>0.36812674743709228</v>
      </c>
      <c r="L109" s="410">
        <v>1.79736810366777E-3</v>
      </c>
      <c r="M109" s="175">
        <v>2.2757079032793138E-3</v>
      </c>
      <c r="N109" s="44">
        <v>83412</v>
      </c>
      <c r="O109" s="160">
        <v>110793</v>
      </c>
      <c r="P109" s="160">
        <v>27381</v>
      </c>
      <c r="Q109" s="175">
        <v>0.32826212055819309</v>
      </c>
      <c r="R109" s="195">
        <v>1.4874836097181978E-3</v>
      </c>
      <c r="S109" s="175">
        <v>1.8590196531766301E-3</v>
      </c>
    </row>
    <row r="110" spans="1:19" x14ac:dyDescent="0.55000000000000004">
      <c r="A110" s="118" t="s">
        <v>598</v>
      </c>
      <c r="B110" s="33">
        <v>124</v>
      </c>
      <c r="C110" s="45">
        <v>74</v>
      </c>
      <c r="D110" s="45">
        <v>-50</v>
      </c>
      <c r="E110" s="181">
        <v>-0.40322580645161288</v>
      </c>
      <c r="F110" s="192">
        <v>1.5129146789326631E-3</v>
      </c>
      <c r="G110" s="181">
        <v>8.5051605636392888E-4</v>
      </c>
      <c r="H110" s="157">
        <v>1116</v>
      </c>
      <c r="I110" s="162">
        <v>764</v>
      </c>
      <c r="J110" s="162">
        <v>-352</v>
      </c>
      <c r="K110" s="181">
        <v>-0.31541218637992829</v>
      </c>
      <c r="L110" s="304">
        <v>1.8693968347560403E-3</v>
      </c>
      <c r="M110" s="181">
        <v>1.1843602439410052E-3</v>
      </c>
      <c r="N110" s="157">
        <v>113577</v>
      </c>
      <c r="O110" s="162">
        <v>79117</v>
      </c>
      <c r="P110" s="162">
        <v>-34460</v>
      </c>
      <c r="Q110" s="181">
        <v>-0.30340649955536775</v>
      </c>
      <c r="R110" s="192">
        <v>2.0254151194188334E-3</v>
      </c>
      <c r="S110" s="181">
        <v>1.3275212143400346E-3</v>
      </c>
    </row>
    <row r="111" spans="1:19" x14ac:dyDescent="0.55000000000000004">
      <c r="A111" s="117" t="s">
        <v>599</v>
      </c>
      <c r="B111" s="47">
        <v>19</v>
      </c>
      <c r="C111" s="46">
        <v>43</v>
      </c>
      <c r="D111" s="46">
        <v>24</v>
      </c>
      <c r="E111" s="246">
        <v>1.263157894736842</v>
      </c>
      <c r="F111" s="252">
        <v>2.3181757177194031E-4</v>
      </c>
      <c r="G111" s="246">
        <v>4.9421878950876949E-4</v>
      </c>
      <c r="H111" s="158">
        <v>278</v>
      </c>
      <c r="I111" s="160">
        <v>406</v>
      </c>
      <c r="J111" s="160">
        <v>128</v>
      </c>
      <c r="K111" s="175">
        <v>0.46043165467625902</v>
      </c>
      <c r="L111" s="410">
        <v>4.656741219195154E-4</v>
      </c>
      <c r="M111" s="175">
        <v>6.2938515581158129E-4</v>
      </c>
      <c r="N111" s="158">
        <v>18205</v>
      </c>
      <c r="O111" s="160">
        <v>30834</v>
      </c>
      <c r="P111" s="160">
        <v>12629</v>
      </c>
      <c r="Q111" s="175">
        <v>0.69371051908816261</v>
      </c>
      <c r="R111" s="195">
        <v>3.2464920053373365E-4</v>
      </c>
      <c r="S111" s="175">
        <v>5.1737033915543601E-4</v>
      </c>
    </row>
    <row r="112" spans="1:19" x14ac:dyDescent="0.55000000000000004">
      <c r="A112" s="118" t="s">
        <v>600</v>
      </c>
      <c r="B112" s="33">
        <v>8</v>
      </c>
      <c r="C112" s="45">
        <v>32</v>
      </c>
      <c r="D112" s="45">
        <v>24</v>
      </c>
      <c r="E112" s="181">
        <v>3</v>
      </c>
      <c r="F112" s="192">
        <v>9.7607398640816974E-5</v>
      </c>
      <c r="G112" s="181">
        <v>3.677907270762936E-4</v>
      </c>
      <c r="H112" s="41">
        <v>165</v>
      </c>
      <c r="I112" s="162">
        <v>225</v>
      </c>
      <c r="J112" s="162">
        <v>60</v>
      </c>
      <c r="K112" s="181">
        <v>0.36363636363636365</v>
      </c>
      <c r="L112" s="304">
        <v>2.7638931696661884E-4</v>
      </c>
      <c r="M112" s="181">
        <v>3.4879719226011281E-4</v>
      </c>
      <c r="N112" s="157">
        <v>59456</v>
      </c>
      <c r="O112" s="162">
        <v>89084</v>
      </c>
      <c r="P112" s="162">
        <v>29628</v>
      </c>
      <c r="Q112" s="181">
        <v>0.49831808396124866</v>
      </c>
      <c r="R112" s="192">
        <v>1.0602770045006133E-3</v>
      </c>
      <c r="S112" s="181">
        <v>1.4947596579530018E-3</v>
      </c>
    </row>
    <row r="113" spans="1:19" x14ac:dyDescent="0.55000000000000004">
      <c r="A113" s="119" t="s">
        <v>601</v>
      </c>
      <c r="B113" s="47">
        <v>3</v>
      </c>
      <c r="C113" s="46">
        <v>2</v>
      </c>
      <c r="D113" s="46">
        <v>-1</v>
      </c>
      <c r="E113" s="246">
        <v>-0.33333333333333331</v>
      </c>
      <c r="F113" s="252">
        <v>3.6602774490306367E-5</v>
      </c>
      <c r="G113" s="246">
        <v>2.298692044226835E-5</v>
      </c>
      <c r="H113" s="44">
        <v>24</v>
      </c>
      <c r="I113" s="160">
        <v>37</v>
      </c>
      <c r="J113" s="160">
        <v>13</v>
      </c>
      <c r="K113" s="175">
        <v>0.54166666666666663</v>
      </c>
      <c r="L113" s="410">
        <v>4.0202082467871838E-5</v>
      </c>
      <c r="M113" s="175">
        <v>5.7357760504996326E-5</v>
      </c>
      <c r="N113" s="158">
        <v>6261</v>
      </c>
      <c r="O113" s="160">
        <v>10670</v>
      </c>
      <c r="P113" s="160">
        <v>4409</v>
      </c>
      <c r="Q113" s="175">
        <v>0.70420060693179998</v>
      </c>
      <c r="R113" s="195">
        <v>1.1165221887073366E-4</v>
      </c>
      <c r="S113" s="175">
        <v>1.7903423230163136E-4</v>
      </c>
    </row>
    <row r="114" spans="1:19" x14ac:dyDescent="0.55000000000000004">
      <c r="A114" s="118" t="s">
        <v>646</v>
      </c>
      <c r="B114" s="33" t="s">
        <v>604</v>
      </c>
      <c r="C114" s="45">
        <v>338</v>
      </c>
      <c r="D114" s="45" t="s">
        <v>604</v>
      </c>
      <c r="E114" s="182" t="s">
        <v>604</v>
      </c>
      <c r="F114" s="33" t="s">
        <v>604</v>
      </c>
      <c r="G114" s="181">
        <v>3.8847895547433511E-3</v>
      </c>
      <c r="H114" s="157" t="s">
        <v>604</v>
      </c>
      <c r="I114" s="162">
        <v>2040</v>
      </c>
      <c r="J114" s="162" t="s">
        <v>604</v>
      </c>
      <c r="K114" s="181" t="s">
        <v>604</v>
      </c>
      <c r="L114" s="304" t="s">
        <v>604</v>
      </c>
      <c r="M114" s="181">
        <v>3.1624278764916893E-3</v>
      </c>
      <c r="N114" s="157" t="s">
        <v>604</v>
      </c>
      <c r="O114" s="162">
        <v>143234</v>
      </c>
      <c r="P114" s="162" t="s">
        <v>604</v>
      </c>
      <c r="Q114" s="181" t="s">
        <v>604</v>
      </c>
      <c r="R114" s="192" t="s">
        <v>604</v>
      </c>
      <c r="S114" s="181">
        <v>2.4033541920798376E-3</v>
      </c>
    </row>
    <row r="115" spans="1:19" x14ac:dyDescent="0.55000000000000004">
      <c r="A115" s="119" t="s">
        <v>602</v>
      </c>
      <c r="B115" s="419">
        <v>190</v>
      </c>
      <c r="C115" s="46">
        <v>170</v>
      </c>
      <c r="D115" s="46">
        <v>-20</v>
      </c>
      <c r="E115" s="246">
        <v>-0.10526315789473684</v>
      </c>
      <c r="F115" s="252">
        <v>2.318175717719403E-3</v>
      </c>
      <c r="G115" s="246">
        <v>1.9538882375928096E-3</v>
      </c>
      <c r="H115" s="158">
        <v>2334</v>
      </c>
      <c r="I115" s="160">
        <v>2159</v>
      </c>
      <c r="J115" s="160">
        <v>-175</v>
      </c>
      <c r="K115" s="175">
        <v>-7.4978577549271633E-2</v>
      </c>
      <c r="L115" s="410">
        <v>3.9096525200005361E-3</v>
      </c>
      <c r="M115" s="175">
        <v>3.3469028359537044E-3</v>
      </c>
      <c r="N115" s="158">
        <v>348638</v>
      </c>
      <c r="O115" s="160">
        <v>299546</v>
      </c>
      <c r="P115" s="160">
        <v>-49092</v>
      </c>
      <c r="Q115" s="175">
        <v>-0.14081081236124576</v>
      </c>
      <c r="R115" s="195">
        <v>6.2172506440911742E-3</v>
      </c>
      <c r="S115" s="175">
        <v>5.0261469680435303E-3</v>
      </c>
    </row>
    <row r="116" spans="1:19" x14ac:dyDescent="0.55000000000000004">
      <c r="A116" s="118" t="s">
        <v>647</v>
      </c>
      <c r="B116" s="33" t="s">
        <v>604</v>
      </c>
      <c r="C116" s="45">
        <v>47</v>
      </c>
      <c r="D116" s="45" t="s">
        <v>604</v>
      </c>
      <c r="E116" s="181" t="s">
        <v>604</v>
      </c>
      <c r="F116" s="192" t="s">
        <v>604</v>
      </c>
      <c r="G116" s="181">
        <v>5.4019263039330623E-4</v>
      </c>
      <c r="H116" s="157" t="s">
        <v>604</v>
      </c>
      <c r="I116" s="162">
        <v>598</v>
      </c>
      <c r="J116" s="162" t="s">
        <v>604</v>
      </c>
      <c r="K116" s="181" t="s">
        <v>604</v>
      </c>
      <c r="L116" s="304" t="s">
        <v>604</v>
      </c>
      <c r="M116" s="181">
        <v>9.2702542654021086E-4</v>
      </c>
      <c r="N116" s="157" t="s">
        <v>604</v>
      </c>
      <c r="O116" s="162">
        <v>62271</v>
      </c>
      <c r="P116" s="168" t="s">
        <v>604</v>
      </c>
      <c r="Q116" s="181" t="s">
        <v>604</v>
      </c>
      <c r="R116" s="192" t="s">
        <v>604</v>
      </c>
      <c r="S116" s="181">
        <v>1.0448585454222012E-3</v>
      </c>
    </row>
    <row r="117" spans="1:19" x14ac:dyDescent="0.55000000000000004">
      <c r="A117" s="119" t="s">
        <v>603</v>
      </c>
      <c r="B117" s="419">
        <v>1520</v>
      </c>
      <c r="C117" s="46">
        <v>2401</v>
      </c>
      <c r="D117" s="46">
        <v>881</v>
      </c>
      <c r="E117" s="246">
        <v>0.57960526315789473</v>
      </c>
      <c r="F117" s="252">
        <v>1.8545405741755224E-2</v>
      </c>
      <c r="G117" s="246">
        <v>2.7595797990943152E-2</v>
      </c>
      <c r="H117" s="158">
        <v>26148</v>
      </c>
      <c r="I117" s="160">
        <v>34184</v>
      </c>
      <c r="J117" s="160">
        <v>8036</v>
      </c>
      <c r="K117" s="175">
        <v>0.30732752026923665</v>
      </c>
      <c r="L117" s="410">
        <v>4.3800168848746365E-2</v>
      </c>
      <c r="M117" s="175">
        <v>5.2992369867643094E-2</v>
      </c>
      <c r="N117" s="158">
        <v>4524160</v>
      </c>
      <c r="O117" s="160">
        <v>5462018</v>
      </c>
      <c r="P117" s="160">
        <v>937858</v>
      </c>
      <c r="Q117" s="175">
        <v>0.20729991865893338</v>
      </c>
      <c r="R117" s="195">
        <v>8.0679205003388973E-2</v>
      </c>
      <c r="S117" s="175">
        <v>9.1648378579914896E-2</v>
      </c>
    </row>
    <row r="118" spans="1:19" ht="14.7" thickBot="1" x14ac:dyDescent="0.6">
      <c r="A118" s="349" t="s">
        <v>648</v>
      </c>
      <c r="B118" s="17" t="s">
        <v>604</v>
      </c>
      <c r="C118" s="40">
        <v>737</v>
      </c>
      <c r="D118" s="40" t="s">
        <v>604</v>
      </c>
      <c r="E118" s="183" t="s">
        <v>604</v>
      </c>
      <c r="F118" s="198" t="s">
        <v>604</v>
      </c>
      <c r="G118" s="183">
        <v>8.4706801829758874E-3</v>
      </c>
      <c r="H118" s="159" t="s">
        <v>604</v>
      </c>
      <c r="I118" s="165">
        <v>9807</v>
      </c>
      <c r="J118" s="165" t="s">
        <v>604</v>
      </c>
      <c r="K118" s="183" t="s">
        <v>604</v>
      </c>
      <c r="L118" s="412" t="s">
        <v>604</v>
      </c>
      <c r="M118" s="183">
        <v>1.5202906953310783E-2</v>
      </c>
      <c r="N118" s="159" t="s">
        <v>604</v>
      </c>
      <c r="O118" s="165">
        <v>1130314</v>
      </c>
      <c r="P118" s="165" t="s">
        <v>604</v>
      </c>
      <c r="Q118" s="183" t="s">
        <v>604</v>
      </c>
      <c r="R118" s="198" t="s">
        <v>604</v>
      </c>
      <c r="S118" s="183">
        <v>1.8965782497636943E-2</v>
      </c>
    </row>
    <row r="121" spans="1:19" ht="18.3" x14ac:dyDescent="0.7">
      <c r="A121" s="19" t="s">
        <v>9</v>
      </c>
      <c r="B121" s="455"/>
      <c r="C121" s="416"/>
    </row>
    <row r="122" spans="1:19" ht="14.7" thickBot="1" x14ac:dyDescent="0.6"/>
    <row r="123" spans="1:19" ht="14.7" thickBot="1" x14ac:dyDescent="0.6">
      <c r="A123" s="501"/>
      <c r="B123" s="492" t="s">
        <v>9</v>
      </c>
      <c r="C123" s="490"/>
      <c r="D123" s="490"/>
      <c r="E123" s="490"/>
      <c r="F123" s="490"/>
      <c r="G123" s="491"/>
      <c r="H123" s="492" t="s">
        <v>12</v>
      </c>
      <c r="I123" s="490"/>
      <c r="J123" s="490"/>
      <c r="K123" s="490"/>
      <c r="L123" s="490"/>
      <c r="M123" s="491"/>
      <c r="N123" s="492" t="s">
        <v>13</v>
      </c>
      <c r="O123" s="490"/>
      <c r="P123" s="490"/>
      <c r="Q123" s="490"/>
      <c r="R123" s="490"/>
      <c r="S123" s="491"/>
    </row>
    <row r="124" spans="1:19" ht="14.7" thickBot="1" x14ac:dyDescent="0.6">
      <c r="A124" s="502"/>
      <c r="B124" s="492" t="s">
        <v>15</v>
      </c>
      <c r="C124" s="490"/>
      <c r="D124" s="490"/>
      <c r="E124" s="491"/>
      <c r="F124" s="493" t="s">
        <v>19</v>
      </c>
      <c r="G124" s="491"/>
      <c r="H124" s="492" t="s">
        <v>15</v>
      </c>
      <c r="I124" s="490"/>
      <c r="J124" s="490"/>
      <c r="K124" s="491"/>
      <c r="L124" s="493" t="s">
        <v>19</v>
      </c>
      <c r="M124" s="491"/>
      <c r="N124" s="492" t="s">
        <v>15</v>
      </c>
      <c r="O124" s="490"/>
      <c r="P124" s="490"/>
      <c r="Q124" s="491"/>
      <c r="R124" s="493" t="s">
        <v>19</v>
      </c>
      <c r="S124" s="491"/>
    </row>
    <row r="125" spans="1:19" ht="14.7" thickBot="1" x14ac:dyDescent="0.6">
      <c r="A125" s="503"/>
      <c r="B125" s="141">
        <v>2011</v>
      </c>
      <c r="C125" s="142">
        <v>2021</v>
      </c>
      <c r="D125" s="142" t="s">
        <v>20</v>
      </c>
      <c r="E125" s="143" t="s">
        <v>21</v>
      </c>
      <c r="F125" s="144">
        <v>2011</v>
      </c>
      <c r="G125" s="143">
        <v>2021</v>
      </c>
      <c r="H125" s="141">
        <v>2011</v>
      </c>
      <c r="I125" s="142">
        <v>2021</v>
      </c>
      <c r="J125" s="142" t="s">
        <v>20</v>
      </c>
      <c r="K125" s="143" t="s">
        <v>21</v>
      </c>
      <c r="L125" s="144">
        <v>2011</v>
      </c>
      <c r="M125" s="143">
        <v>2021</v>
      </c>
      <c r="N125" s="141">
        <v>2011</v>
      </c>
      <c r="O125" s="142">
        <v>2021</v>
      </c>
      <c r="P125" s="142" t="s">
        <v>20</v>
      </c>
      <c r="Q125" s="143" t="s">
        <v>21</v>
      </c>
      <c r="R125" s="144">
        <v>2011</v>
      </c>
      <c r="S125" s="143">
        <v>2021</v>
      </c>
    </row>
    <row r="126" spans="1:19" x14ac:dyDescent="0.55000000000000004">
      <c r="A126" s="114" t="s">
        <v>591</v>
      </c>
      <c r="B126" s="419">
        <v>19423</v>
      </c>
      <c r="C126" s="46">
        <v>73230</v>
      </c>
      <c r="D126" s="46">
        <v>53807</v>
      </c>
      <c r="E126" s="246">
        <v>2.7702723575142874</v>
      </c>
      <c r="F126" s="252">
        <v>0.15961310893432384</v>
      </c>
      <c r="G126" s="246">
        <v>0.55302984533591104</v>
      </c>
      <c r="H126" s="42">
        <v>99209</v>
      </c>
      <c r="I126" s="180">
        <v>364419</v>
      </c>
      <c r="J126" s="180">
        <v>265210</v>
      </c>
      <c r="K126" s="154">
        <v>2.6732453708836901</v>
      </c>
      <c r="L126" s="201">
        <v>0.16618368331479572</v>
      </c>
      <c r="M126" s="154">
        <v>0.56492588447216907</v>
      </c>
      <c r="N126" s="42">
        <v>10690999</v>
      </c>
      <c r="O126" s="180">
        <v>32677619</v>
      </c>
      <c r="P126" s="180">
        <v>21986620</v>
      </c>
      <c r="Q126" s="154">
        <v>2.0565543032975682</v>
      </c>
      <c r="R126" s="411">
        <v>0.19065225368068914</v>
      </c>
      <c r="S126" s="154">
        <v>0.54830482016028148</v>
      </c>
    </row>
    <row r="127" spans="1:19" x14ac:dyDescent="0.55000000000000004">
      <c r="A127" s="118" t="s">
        <v>592</v>
      </c>
      <c r="B127" s="420">
        <v>78070</v>
      </c>
      <c r="C127" s="45">
        <v>20979</v>
      </c>
      <c r="D127" s="45">
        <v>-57091</v>
      </c>
      <c r="E127" s="181">
        <v>-0.73127962085308051</v>
      </c>
      <c r="F127" s="192">
        <v>0.64155874038524752</v>
      </c>
      <c r="G127" s="181">
        <v>0.15843251570807154</v>
      </c>
      <c r="H127" s="157">
        <v>382946</v>
      </c>
      <c r="I127" s="162">
        <v>106761</v>
      </c>
      <c r="J127" s="162">
        <v>-276185</v>
      </c>
      <c r="K127" s="181">
        <v>-0.72121134572498469</v>
      </c>
      <c r="L127" s="304">
        <v>0.64146777803090205</v>
      </c>
      <c r="M127" s="181">
        <v>0.16550194241280844</v>
      </c>
      <c r="N127" s="157">
        <v>32351735</v>
      </c>
      <c r="O127" s="162">
        <v>8898728</v>
      </c>
      <c r="P127" s="162">
        <v>-23453007</v>
      </c>
      <c r="Q127" s="181">
        <v>-0.72493815246693882</v>
      </c>
      <c r="R127" s="192">
        <v>0.57692748715348574</v>
      </c>
      <c r="S127" s="181">
        <v>0.14931367722034036</v>
      </c>
    </row>
    <row r="128" spans="1:19" x14ac:dyDescent="0.55000000000000004">
      <c r="A128" s="117" t="s">
        <v>593</v>
      </c>
      <c r="B128" s="419">
        <v>11831</v>
      </c>
      <c r="C128" s="46">
        <v>22009</v>
      </c>
      <c r="D128" s="46">
        <v>10178</v>
      </c>
      <c r="E128" s="246">
        <v>0.86028230918772719</v>
      </c>
      <c r="F128" s="252">
        <v>9.7224048386036419E-2</v>
      </c>
      <c r="G128" s="246">
        <v>0.16621103189946834</v>
      </c>
      <c r="H128" s="158">
        <v>63140</v>
      </c>
      <c r="I128" s="160">
        <v>108844</v>
      </c>
      <c r="J128" s="160">
        <v>45704</v>
      </c>
      <c r="K128" s="175">
        <v>0.72385175799809942</v>
      </c>
      <c r="L128" s="410">
        <v>0.10576497862589282</v>
      </c>
      <c r="M128" s="175">
        <v>0.16873102930826542</v>
      </c>
      <c r="N128" s="158">
        <v>4867862</v>
      </c>
      <c r="O128" s="160">
        <v>8112809</v>
      </c>
      <c r="P128" s="160">
        <v>3244947</v>
      </c>
      <c r="Q128" s="175">
        <v>0.66660620206571175</v>
      </c>
      <c r="R128" s="195">
        <v>8.6808432112526326E-2</v>
      </c>
      <c r="S128" s="175">
        <v>0.13612657273896586</v>
      </c>
    </row>
    <row r="129" spans="1:19" x14ac:dyDescent="0.55000000000000004">
      <c r="A129" s="118" t="s">
        <v>594</v>
      </c>
      <c r="B129" s="33">
        <v>1865</v>
      </c>
      <c r="C129" s="45">
        <v>1278</v>
      </c>
      <c r="D129" s="45">
        <v>-587</v>
      </c>
      <c r="E129" s="181">
        <v>-0.31474530831099196</v>
      </c>
      <c r="F129" s="192">
        <v>1.5326079810663336E-2</v>
      </c>
      <c r="G129" s="181">
        <v>9.6514016433059454E-3</v>
      </c>
      <c r="H129" s="157">
        <v>10444</v>
      </c>
      <c r="I129" s="162">
        <v>7291</v>
      </c>
      <c r="J129" s="162">
        <v>-3153</v>
      </c>
      <c r="K129" s="181">
        <v>-0.3018958253542704</v>
      </c>
      <c r="L129" s="304">
        <v>1.7494606220602227E-2</v>
      </c>
      <c r="M129" s="181">
        <v>1.1302579238971032E-2</v>
      </c>
      <c r="N129" s="157">
        <v>2053419</v>
      </c>
      <c r="O129" s="162">
        <v>1908644</v>
      </c>
      <c r="P129" s="162">
        <v>-144775</v>
      </c>
      <c r="Q129" s="181">
        <v>-7.0504363697813252E-2</v>
      </c>
      <c r="R129" s="192">
        <v>3.6618557358460792E-2</v>
      </c>
      <c r="S129" s="181">
        <v>3.2025549510507491E-2</v>
      </c>
    </row>
    <row r="130" spans="1:19" x14ac:dyDescent="0.55000000000000004">
      <c r="A130" s="117" t="s">
        <v>595</v>
      </c>
      <c r="B130" s="47">
        <v>356</v>
      </c>
      <c r="C130" s="46">
        <v>496</v>
      </c>
      <c r="D130" s="46">
        <v>140</v>
      </c>
      <c r="E130" s="246">
        <v>0.39325842696629215</v>
      </c>
      <c r="F130" s="252">
        <v>2.92551443034646E-3</v>
      </c>
      <c r="G130" s="246">
        <v>3.7457709038182696E-3</v>
      </c>
      <c r="H130" s="158">
        <v>1933</v>
      </c>
      <c r="I130" s="160">
        <v>3252</v>
      </c>
      <c r="J130" s="160">
        <v>1319</v>
      </c>
      <c r="K130" s="175">
        <v>0.68235902741852039</v>
      </c>
      <c r="L130" s="410">
        <v>3.2379427254331772E-3</v>
      </c>
      <c r="M130" s="175">
        <v>5.0412820854661639E-3</v>
      </c>
      <c r="N130" s="158">
        <v>274547</v>
      </c>
      <c r="O130" s="160">
        <v>337607</v>
      </c>
      <c r="P130" s="160">
        <v>63060</v>
      </c>
      <c r="Q130" s="175">
        <v>0.22968744877926184</v>
      </c>
      <c r="R130" s="195">
        <v>4.8959881383650074E-3</v>
      </c>
      <c r="S130" s="175">
        <v>5.6647806995929577E-3</v>
      </c>
    </row>
    <row r="131" spans="1:19" x14ac:dyDescent="0.55000000000000004">
      <c r="A131" s="118" t="s">
        <v>596</v>
      </c>
      <c r="B131" s="33">
        <v>860</v>
      </c>
      <c r="C131" s="45">
        <v>456</v>
      </c>
      <c r="D131" s="45">
        <v>-404</v>
      </c>
      <c r="E131" s="181">
        <v>-0.4697674418604651</v>
      </c>
      <c r="F131" s="192">
        <v>7.0672539609493131E-3</v>
      </c>
      <c r="G131" s="181">
        <v>3.4436926051232479E-3</v>
      </c>
      <c r="H131" s="157">
        <v>4810</v>
      </c>
      <c r="I131" s="162">
        <v>2819</v>
      </c>
      <c r="J131" s="162">
        <v>-1991</v>
      </c>
      <c r="K131" s="181">
        <v>-0.41392931392931392</v>
      </c>
      <c r="L131" s="304">
        <v>8.0571673612693136E-3</v>
      </c>
      <c r="M131" s="181">
        <v>4.370041266583369E-3</v>
      </c>
      <c r="N131" s="41">
        <v>434951</v>
      </c>
      <c r="O131" s="162">
        <v>244253</v>
      </c>
      <c r="P131" s="162">
        <v>-190698</v>
      </c>
      <c r="Q131" s="181">
        <v>-0.43843559389448467</v>
      </c>
      <c r="R131" s="192">
        <v>7.7564676968606416E-3</v>
      </c>
      <c r="S131" s="181">
        <v>4.0983737902877569E-3</v>
      </c>
    </row>
    <row r="132" spans="1:19" x14ac:dyDescent="0.55000000000000004">
      <c r="A132" s="117" t="s">
        <v>597</v>
      </c>
      <c r="B132" s="47">
        <v>164</v>
      </c>
      <c r="C132" s="46">
        <v>223</v>
      </c>
      <c r="D132" s="46">
        <v>59</v>
      </c>
      <c r="E132" s="246">
        <v>0.3597560975609756</v>
      </c>
      <c r="F132" s="252">
        <v>1.3477088948787063E-3</v>
      </c>
      <c r="G132" s="246">
        <v>1.6840865152247463E-3</v>
      </c>
      <c r="H132" s="158">
        <v>1073</v>
      </c>
      <c r="I132" s="160">
        <v>1468</v>
      </c>
      <c r="J132" s="160">
        <v>395</v>
      </c>
      <c r="K132" s="175">
        <v>0.36812674743709228</v>
      </c>
      <c r="L132" s="410">
        <v>1.79736810366777E-3</v>
      </c>
      <c r="M132" s="175">
        <v>2.2757079032793138E-3</v>
      </c>
      <c r="N132" s="44">
        <v>83412</v>
      </c>
      <c r="O132" s="160">
        <v>110793</v>
      </c>
      <c r="P132" s="160">
        <v>27381</v>
      </c>
      <c r="Q132" s="175">
        <v>0.32826212055819309</v>
      </c>
      <c r="R132" s="195">
        <v>1.4874836097181978E-3</v>
      </c>
      <c r="S132" s="175">
        <v>1.8590196531766301E-3</v>
      </c>
    </row>
    <row r="133" spans="1:19" x14ac:dyDescent="0.55000000000000004">
      <c r="A133" s="118" t="s">
        <v>598</v>
      </c>
      <c r="B133" s="33">
        <v>252</v>
      </c>
      <c r="C133" s="45">
        <v>138</v>
      </c>
      <c r="D133" s="45">
        <v>-114</v>
      </c>
      <c r="E133" s="181">
        <v>-0.45238095238095238</v>
      </c>
      <c r="F133" s="192">
        <v>2.0708697653014268E-3</v>
      </c>
      <c r="G133" s="181">
        <v>1.042170130497825E-3</v>
      </c>
      <c r="H133" s="157">
        <v>1116</v>
      </c>
      <c r="I133" s="162">
        <v>764</v>
      </c>
      <c r="J133" s="162">
        <v>-352</v>
      </c>
      <c r="K133" s="181">
        <v>-0.31541218637992829</v>
      </c>
      <c r="L133" s="304">
        <v>1.8693968347560403E-3</v>
      </c>
      <c r="M133" s="181">
        <v>1.1843602439410052E-3</v>
      </c>
      <c r="N133" s="157">
        <v>113577</v>
      </c>
      <c r="O133" s="162">
        <v>79117</v>
      </c>
      <c r="P133" s="162">
        <v>-34460</v>
      </c>
      <c r="Q133" s="181">
        <v>-0.30340649955536775</v>
      </c>
      <c r="R133" s="192">
        <v>2.0254151194188334E-3</v>
      </c>
      <c r="S133" s="181">
        <v>1.3275212143400346E-3</v>
      </c>
    </row>
    <row r="134" spans="1:19" x14ac:dyDescent="0.55000000000000004">
      <c r="A134" s="117" t="s">
        <v>599</v>
      </c>
      <c r="B134" s="47">
        <v>55</v>
      </c>
      <c r="C134" s="46">
        <v>66</v>
      </c>
      <c r="D134" s="46">
        <v>11</v>
      </c>
      <c r="E134" s="246">
        <v>0.2</v>
      </c>
      <c r="F134" s="252">
        <v>4.5197554401420025E-4</v>
      </c>
      <c r="G134" s="246">
        <v>4.9842919284678584E-4</v>
      </c>
      <c r="H134" s="158">
        <v>278</v>
      </c>
      <c r="I134" s="160">
        <v>406</v>
      </c>
      <c r="J134" s="160">
        <v>128</v>
      </c>
      <c r="K134" s="175">
        <v>0.46043165467625902</v>
      </c>
      <c r="L134" s="410">
        <v>4.656741219195154E-4</v>
      </c>
      <c r="M134" s="175">
        <v>6.2938515581158129E-4</v>
      </c>
      <c r="N134" s="158">
        <v>18205</v>
      </c>
      <c r="O134" s="160">
        <v>30834</v>
      </c>
      <c r="P134" s="160">
        <v>12629</v>
      </c>
      <c r="Q134" s="175">
        <v>0.69371051908816261</v>
      </c>
      <c r="R134" s="195">
        <v>3.2464920053373365E-4</v>
      </c>
      <c r="S134" s="175">
        <v>5.1737033915543601E-4</v>
      </c>
    </row>
    <row r="135" spans="1:19" x14ac:dyDescent="0.55000000000000004">
      <c r="A135" s="118" t="s">
        <v>600</v>
      </c>
      <c r="B135" s="33">
        <v>24</v>
      </c>
      <c r="C135" s="45">
        <v>40</v>
      </c>
      <c r="D135" s="45">
        <v>16</v>
      </c>
      <c r="E135" s="181">
        <v>0.66666666666666663</v>
      </c>
      <c r="F135" s="192">
        <v>1.9722569193346919E-4</v>
      </c>
      <c r="G135" s="181">
        <v>3.0207829869502174E-4</v>
      </c>
      <c r="H135" s="41">
        <v>165</v>
      </c>
      <c r="I135" s="162">
        <v>225</v>
      </c>
      <c r="J135" s="162">
        <v>60</v>
      </c>
      <c r="K135" s="181">
        <v>0.36363636363636365</v>
      </c>
      <c r="L135" s="304">
        <v>2.7638931696661884E-4</v>
      </c>
      <c r="M135" s="181">
        <v>3.4879719226011281E-4</v>
      </c>
      <c r="N135" s="157">
        <v>59456</v>
      </c>
      <c r="O135" s="162">
        <v>89084</v>
      </c>
      <c r="P135" s="162">
        <v>29628</v>
      </c>
      <c r="Q135" s="181">
        <v>0.49831808396124866</v>
      </c>
      <c r="R135" s="192">
        <v>1.0602770045006133E-3</v>
      </c>
      <c r="S135" s="181">
        <v>1.4947596579530018E-3</v>
      </c>
    </row>
    <row r="136" spans="1:19" x14ac:dyDescent="0.55000000000000004">
      <c r="A136" s="119" t="s">
        <v>601</v>
      </c>
      <c r="B136" s="47">
        <v>2</v>
      </c>
      <c r="C136" s="46">
        <v>3</v>
      </c>
      <c r="D136" s="46">
        <v>1</v>
      </c>
      <c r="E136" s="246">
        <v>0.5</v>
      </c>
      <c r="F136" s="252">
        <v>1.64354743277891E-5</v>
      </c>
      <c r="G136" s="246">
        <v>2.265587240212663E-5</v>
      </c>
      <c r="H136" s="44">
        <v>24</v>
      </c>
      <c r="I136" s="160">
        <v>37</v>
      </c>
      <c r="J136" s="160">
        <v>13</v>
      </c>
      <c r="K136" s="175">
        <v>0.54166666666666663</v>
      </c>
      <c r="L136" s="410">
        <v>4.0202082467871838E-5</v>
      </c>
      <c r="M136" s="175">
        <v>5.7357760504996326E-5</v>
      </c>
      <c r="N136" s="158">
        <v>6261</v>
      </c>
      <c r="O136" s="160">
        <v>10670</v>
      </c>
      <c r="P136" s="160">
        <v>4409</v>
      </c>
      <c r="Q136" s="175">
        <v>0.70420060693179998</v>
      </c>
      <c r="R136" s="195">
        <v>1.1165221887073366E-4</v>
      </c>
      <c r="S136" s="175">
        <v>1.7903423230163136E-4</v>
      </c>
    </row>
    <row r="137" spans="1:19" x14ac:dyDescent="0.55000000000000004">
      <c r="A137" s="118" t="s">
        <v>646</v>
      </c>
      <c r="B137" s="33" t="s">
        <v>604</v>
      </c>
      <c r="C137" s="45">
        <v>358</v>
      </c>
      <c r="D137" s="45" t="s">
        <v>604</v>
      </c>
      <c r="E137" s="182" t="s">
        <v>604</v>
      </c>
      <c r="F137" s="33" t="s">
        <v>604</v>
      </c>
      <c r="G137" s="181">
        <v>2.7036007733204446E-3</v>
      </c>
      <c r="H137" s="157" t="s">
        <v>604</v>
      </c>
      <c r="I137" s="162">
        <v>2040</v>
      </c>
      <c r="J137" s="162" t="s">
        <v>604</v>
      </c>
      <c r="K137" s="181" t="s">
        <v>604</v>
      </c>
      <c r="L137" s="304" t="s">
        <v>604</v>
      </c>
      <c r="M137" s="181">
        <v>3.1624278764916893E-3</v>
      </c>
      <c r="N137" s="157" t="s">
        <v>604</v>
      </c>
      <c r="O137" s="162">
        <v>143234</v>
      </c>
      <c r="P137" s="162" t="s">
        <v>604</v>
      </c>
      <c r="Q137" s="181" t="s">
        <v>604</v>
      </c>
      <c r="R137" s="192" t="s">
        <v>604</v>
      </c>
      <c r="S137" s="181">
        <v>2.4033541920798376E-3</v>
      </c>
    </row>
    <row r="138" spans="1:19" x14ac:dyDescent="0.55000000000000004">
      <c r="A138" s="119" t="s">
        <v>602</v>
      </c>
      <c r="B138" s="419">
        <v>541</v>
      </c>
      <c r="C138" s="46">
        <v>462</v>
      </c>
      <c r="D138" s="46">
        <v>-79</v>
      </c>
      <c r="E138" s="246">
        <v>-0.14602587800369685</v>
      </c>
      <c r="F138" s="252">
        <v>4.4457958056669513E-3</v>
      </c>
      <c r="G138" s="246">
        <v>3.489004349927501E-3</v>
      </c>
      <c r="H138" s="158">
        <v>2334</v>
      </c>
      <c r="I138" s="160">
        <v>2159</v>
      </c>
      <c r="J138" s="160">
        <v>-175</v>
      </c>
      <c r="K138" s="175">
        <v>-7.4978577549271633E-2</v>
      </c>
      <c r="L138" s="410">
        <v>3.9096525200005361E-3</v>
      </c>
      <c r="M138" s="175">
        <v>3.3469028359537044E-3</v>
      </c>
      <c r="N138" s="158">
        <v>348638</v>
      </c>
      <c r="O138" s="160">
        <v>299546</v>
      </c>
      <c r="P138" s="160">
        <v>-49092</v>
      </c>
      <c r="Q138" s="175">
        <v>-0.14081081236124576</v>
      </c>
      <c r="R138" s="195">
        <v>6.2172506440911742E-3</v>
      </c>
      <c r="S138" s="175">
        <v>5.0261469680435303E-3</v>
      </c>
    </row>
    <row r="139" spans="1:19" x14ac:dyDescent="0.55000000000000004">
      <c r="A139" s="118" t="s">
        <v>647</v>
      </c>
      <c r="B139" s="33" t="s">
        <v>604</v>
      </c>
      <c r="C139" s="45">
        <v>82</v>
      </c>
      <c r="D139" s="45" t="s">
        <v>604</v>
      </c>
      <c r="E139" s="181" t="s">
        <v>604</v>
      </c>
      <c r="F139" s="192" t="s">
        <v>604</v>
      </c>
      <c r="G139" s="181">
        <v>6.1926051232479463E-4</v>
      </c>
      <c r="H139" s="157" t="s">
        <v>604</v>
      </c>
      <c r="I139" s="162">
        <v>598</v>
      </c>
      <c r="J139" s="162" t="s">
        <v>604</v>
      </c>
      <c r="K139" s="181" t="s">
        <v>604</v>
      </c>
      <c r="L139" s="304" t="s">
        <v>604</v>
      </c>
      <c r="M139" s="181">
        <v>9.2702542654021086E-4</v>
      </c>
      <c r="N139" s="157" t="s">
        <v>604</v>
      </c>
      <c r="O139" s="162">
        <v>62271</v>
      </c>
      <c r="P139" s="168" t="s">
        <v>604</v>
      </c>
      <c r="Q139" s="181" t="s">
        <v>604</v>
      </c>
      <c r="R139" s="192" t="s">
        <v>604</v>
      </c>
      <c r="S139" s="181">
        <v>1.0448585454222012E-3</v>
      </c>
    </row>
    <row r="140" spans="1:19" x14ac:dyDescent="0.55000000000000004">
      <c r="A140" s="119" t="s">
        <v>603</v>
      </c>
      <c r="B140" s="419">
        <v>7757</v>
      </c>
      <c r="C140" s="46">
        <v>10570</v>
      </c>
      <c r="D140" s="46">
        <v>2813</v>
      </c>
      <c r="E140" s="246">
        <v>0.36264019595204333</v>
      </c>
      <c r="F140" s="252">
        <v>6.3744987180330018E-2</v>
      </c>
      <c r="G140" s="246">
        <v>7.9824190430159495E-2</v>
      </c>
      <c r="H140" s="158">
        <v>26148</v>
      </c>
      <c r="I140" s="160">
        <v>34184</v>
      </c>
      <c r="J140" s="160">
        <v>8036</v>
      </c>
      <c r="K140" s="175">
        <v>0.30732752026923665</v>
      </c>
      <c r="L140" s="410">
        <v>4.3800168848746365E-2</v>
      </c>
      <c r="M140" s="175">
        <v>5.2992369867643094E-2</v>
      </c>
      <c r="N140" s="158">
        <v>4524160</v>
      </c>
      <c r="O140" s="160">
        <v>5462018</v>
      </c>
      <c r="P140" s="160">
        <v>937858</v>
      </c>
      <c r="Q140" s="175">
        <v>0.20729991865893338</v>
      </c>
      <c r="R140" s="195">
        <v>8.0679205003388973E-2</v>
      </c>
      <c r="S140" s="175">
        <v>9.1648378579914896E-2</v>
      </c>
    </row>
    <row r="141" spans="1:19" ht="14.7" thickBot="1" x14ac:dyDescent="0.6">
      <c r="A141" s="349" t="s">
        <v>648</v>
      </c>
      <c r="B141" s="17" t="s">
        <v>604</v>
      </c>
      <c r="C141" s="40">
        <v>2026</v>
      </c>
      <c r="D141" s="40" t="s">
        <v>604</v>
      </c>
      <c r="E141" s="183" t="s">
        <v>604</v>
      </c>
      <c r="F141" s="198" t="s">
        <v>604</v>
      </c>
      <c r="G141" s="183">
        <v>1.5300265828902851E-2</v>
      </c>
      <c r="H141" s="159" t="s">
        <v>604</v>
      </c>
      <c r="I141" s="165">
        <v>9807</v>
      </c>
      <c r="J141" s="165" t="s">
        <v>604</v>
      </c>
      <c r="K141" s="183" t="s">
        <v>604</v>
      </c>
      <c r="L141" s="412" t="s">
        <v>604</v>
      </c>
      <c r="M141" s="183">
        <v>1.5202906953310783E-2</v>
      </c>
      <c r="N141" s="159" t="s">
        <v>604</v>
      </c>
      <c r="O141" s="165">
        <v>1130314</v>
      </c>
      <c r="P141" s="165" t="s">
        <v>604</v>
      </c>
      <c r="Q141" s="183" t="s">
        <v>604</v>
      </c>
      <c r="R141" s="198" t="s">
        <v>604</v>
      </c>
      <c r="S141" s="183">
        <v>1.8965782497636943E-2</v>
      </c>
    </row>
    <row r="144" spans="1:19" ht="18.3" x14ac:dyDescent="0.7">
      <c r="A144" s="19" t="s">
        <v>10</v>
      </c>
      <c r="B144" s="456"/>
      <c r="C144" s="416"/>
    </row>
    <row r="145" spans="1:19" ht="14.7" thickBot="1" x14ac:dyDescent="0.6"/>
    <row r="146" spans="1:19" ht="14.7" thickBot="1" x14ac:dyDescent="0.6">
      <c r="A146" s="501"/>
      <c r="B146" s="504" t="s">
        <v>10</v>
      </c>
      <c r="C146" s="489"/>
      <c r="D146" s="489"/>
      <c r="E146" s="489"/>
      <c r="F146" s="489"/>
      <c r="G146" s="499"/>
      <c r="H146" s="504" t="s">
        <v>12</v>
      </c>
      <c r="I146" s="489"/>
      <c r="J146" s="489"/>
      <c r="K146" s="489"/>
      <c r="L146" s="489"/>
      <c r="M146" s="499"/>
      <c r="N146" s="504" t="s">
        <v>13</v>
      </c>
      <c r="O146" s="489"/>
      <c r="P146" s="489"/>
      <c r="Q146" s="489"/>
      <c r="R146" s="489"/>
      <c r="S146" s="499"/>
    </row>
    <row r="147" spans="1:19" ht="14.7" thickBot="1" x14ac:dyDescent="0.6">
      <c r="A147" s="502"/>
      <c r="B147" s="492" t="s">
        <v>15</v>
      </c>
      <c r="C147" s="490"/>
      <c r="D147" s="490"/>
      <c r="E147" s="491"/>
      <c r="F147" s="493" t="s">
        <v>19</v>
      </c>
      <c r="G147" s="491"/>
      <c r="H147" s="492" t="s">
        <v>15</v>
      </c>
      <c r="I147" s="490"/>
      <c r="J147" s="490"/>
      <c r="K147" s="491"/>
      <c r="L147" s="493" t="s">
        <v>19</v>
      </c>
      <c r="M147" s="491"/>
      <c r="N147" s="492" t="s">
        <v>15</v>
      </c>
      <c r="O147" s="490"/>
      <c r="P147" s="490"/>
      <c r="Q147" s="491"/>
      <c r="R147" s="493" t="s">
        <v>19</v>
      </c>
      <c r="S147" s="491"/>
    </row>
    <row r="148" spans="1:19" ht="14.7" thickBot="1" x14ac:dyDescent="0.6">
      <c r="A148" s="503"/>
      <c r="B148" s="141">
        <v>2011</v>
      </c>
      <c r="C148" s="142">
        <v>2021</v>
      </c>
      <c r="D148" s="142" t="s">
        <v>20</v>
      </c>
      <c r="E148" s="143" t="s">
        <v>21</v>
      </c>
      <c r="F148" s="144">
        <v>2011</v>
      </c>
      <c r="G148" s="143">
        <v>2021</v>
      </c>
      <c r="H148" s="141">
        <v>2011</v>
      </c>
      <c r="I148" s="142">
        <v>2021</v>
      </c>
      <c r="J148" s="142" t="s">
        <v>20</v>
      </c>
      <c r="K148" s="143" t="s">
        <v>21</v>
      </c>
      <c r="L148" s="144">
        <v>2011</v>
      </c>
      <c r="M148" s="143">
        <v>2021</v>
      </c>
      <c r="N148" s="141">
        <v>2011</v>
      </c>
      <c r="O148" s="142">
        <v>2021</v>
      </c>
      <c r="P148" s="142" t="s">
        <v>20</v>
      </c>
      <c r="Q148" s="143" t="s">
        <v>21</v>
      </c>
      <c r="R148" s="144">
        <v>2011</v>
      </c>
      <c r="S148" s="143">
        <v>2021</v>
      </c>
    </row>
    <row r="149" spans="1:19" x14ac:dyDescent="0.55000000000000004">
      <c r="A149" s="114" t="s">
        <v>591</v>
      </c>
      <c r="B149" s="419">
        <v>19364</v>
      </c>
      <c r="C149" s="46">
        <v>70674</v>
      </c>
      <c r="D149" s="46">
        <v>51310</v>
      </c>
      <c r="E149" s="246">
        <v>2.6497624457756661</v>
      </c>
      <c r="F149" s="252">
        <v>0.17169863183748749</v>
      </c>
      <c r="G149" s="246">
        <v>0.58357141677538682</v>
      </c>
      <c r="H149" s="42">
        <v>99209</v>
      </c>
      <c r="I149" s="180">
        <v>364419</v>
      </c>
      <c r="J149" s="180">
        <v>265210</v>
      </c>
      <c r="K149" s="154">
        <v>2.6732453708836901</v>
      </c>
      <c r="L149" s="201">
        <v>0.16618368331479572</v>
      </c>
      <c r="M149" s="154">
        <v>0.56492588447216907</v>
      </c>
      <c r="N149" s="42">
        <v>10690999</v>
      </c>
      <c r="O149" s="180">
        <v>32677619</v>
      </c>
      <c r="P149" s="180">
        <v>21986620</v>
      </c>
      <c r="Q149" s="154">
        <v>2.0565543032975682</v>
      </c>
      <c r="R149" s="411">
        <v>0.19065225368068914</v>
      </c>
      <c r="S149" s="154">
        <v>0.54830482016028148</v>
      </c>
    </row>
    <row r="150" spans="1:19" x14ac:dyDescent="0.55000000000000004">
      <c r="A150" s="118" t="s">
        <v>592</v>
      </c>
      <c r="B150" s="420">
        <v>73933</v>
      </c>
      <c r="C150" s="45">
        <v>20724</v>
      </c>
      <c r="D150" s="45">
        <v>-53209</v>
      </c>
      <c r="E150" s="181">
        <v>-0.71969215370673445</v>
      </c>
      <c r="F150" s="192">
        <v>0.65555644224545351</v>
      </c>
      <c r="G150" s="181">
        <v>0.17112281802718279</v>
      </c>
      <c r="H150" s="157">
        <v>382946</v>
      </c>
      <c r="I150" s="162">
        <v>106761</v>
      </c>
      <c r="J150" s="162">
        <v>-276185</v>
      </c>
      <c r="K150" s="181">
        <v>-0.72121134572498469</v>
      </c>
      <c r="L150" s="304">
        <v>0.64146777803090205</v>
      </c>
      <c r="M150" s="181">
        <v>0.16550194241280844</v>
      </c>
      <c r="N150" s="157">
        <v>32351735</v>
      </c>
      <c r="O150" s="162">
        <v>8898728</v>
      </c>
      <c r="P150" s="162">
        <v>-23453007</v>
      </c>
      <c r="Q150" s="181">
        <v>-0.72493815246693882</v>
      </c>
      <c r="R150" s="192">
        <v>0.57692748715348574</v>
      </c>
      <c r="S150" s="181">
        <v>0.14931367722034036</v>
      </c>
    </row>
    <row r="151" spans="1:19" x14ac:dyDescent="0.55000000000000004">
      <c r="A151" s="117" t="s">
        <v>593</v>
      </c>
      <c r="B151" s="419">
        <v>12346</v>
      </c>
      <c r="C151" s="46">
        <v>20253</v>
      </c>
      <c r="D151" s="46">
        <v>7907</v>
      </c>
      <c r="E151" s="246">
        <v>0.64045034829094438</v>
      </c>
      <c r="F151" s="252">
        <v>0.10947073479991842</v>
      </c>
      <c r="G151" s="246">
        <v>0.16723366307201956</v>
      </c>
      <c r="H151" s="158">
        <v>63140</v>
      </c>
      <c r="I151" s="160">
        <v>108844</v>
      </c>
      <c r="J151" s="160">
        <v>45704</v>
      </c>
      <c r="K151" s="175">
        <v>0.72385175799809942</v>
      </c>
      <c r="L151" s="410">
        <v>0.10576497862589282</v>
      </c>
      <c r="M151" s="175">
        <v>0.16873102930826542</v>
      </c>
      <c r="N151" s="158">
        <v>4867862</v>
      </c>
      <c r="O151" s="160">
        <v>8112809</v>
      </c>
      <c r="P151" s="160">
        <v>3244947</v>
      </c>
      <c r="Q151" s="175">
        <v>0.66660620206571175</v>
      </c>
      <c r="R151" s="195">
        <v>8.6808432112526326E-2</v>
      </c>
      <c r="S151" s="175">
        <v>0.13612657273896586</v>
      </c>
    </row>
    <row r="152" spans="1:19" x14ac:dyDescent="0.55000000000000004">
      <c r="A152" s="118" t="s">
        <v>594</v>
      </c>
      <c r="B152" s="33">
        <v>1491</v>
      </c>
      <c r="C152" s="45">
        <v>1080</v>
      </c>
      <c r="D152" s="45">
        <v>-411</v>
      </c>
      <c r="E152" s="181">
        <v>-0.27565392354124746</v>
      </c>
      <c r="F152" s="192">
        <v>1.3220546378315112E-2</v>
      </c>
      <c r="G152" s="181">
        <v>8.9178075405017092E-3</v>
      </c>
      <c r="H152" s="157">
        <v>10444</v>
      </c>
      <c r="I152" s="162">
        <v>7291</v>
      </c>
      <c r="J152" s="162">
        <v>-3153</v>
      </c>
      <c r="K152" s="181">
        <v>-0.3018958253542704</v>
      </c>
      <c r="L152" s="304">
        <v>1.7494606220602227E-2</v>
      </c>
      <c r="M152" s="181">
        <v>1.1302579238971032E-2</v>
      </c>
      <c r="N152" s="157">
        <v>2053419</v>
      </c>
      <c r="O152" s="162">
        <v>1908644</v>
      </c>
      <c r="P152" s="162">
        <v>-144775</v>
      </c>
      <c r="Q152" s="181">
        <v>-7.0504363697813252E-2</v>
      </c>
      <c r="R152" s="192">
        <v>3.6618557358460792E-2</v>
      </c>
      <c r="S152" s="181">
        <v>3.2025549510507491E-2</v>
      </c>
    </row>
    <row r="153" spans="1:19" x14ac:dyDescent="0.55000000000000004">
      <c r="A153" s="117" t="s">
        <v>595</v>
      </c>
      <c r="B153" s="47">
        <v>296</v>
      </c>
      <c r="C153" s="46">
        <v>482</v>
      </c>
      <c r="D153" s="46">
        <v>186</v>
      </c>
      <c r="E153" s="246">
        <v>0.6283783783783784</v>
      </c>
      <c r="F153" s="252">
        <v>2.6246020979082984E-3</v>
      </c>
      <c r="G153" s="246">
        <v>3.979984476409096E-3</v>
      </c>
      <c r="H153" s="158">
        <v>1933</v>
      </c>
      <c r="I153" s="160">
        <v>3252</v>
      </c>
      <c r="J153" s="160">
        <v>1319</v>
      </c>
      <c r="K153" s="175">
        <v>0.68235902741852039</v>
      </c>
      <c r="L153" s="410">
        <v>3.2379427254331772E-3</v>
      </c>
      <c r="M153" s="175">
        <v>5.0412820854661639E-3</v>
      </c>
      <c r="N153" s="158">
        <v>274547</v>
      </c>
      <c r="O153" s="160">
        <v>337607</v>
      </c>
      <c r="P153" s="160">
        <v>63060</v>
      </c>
      <c r="Q153" s="175">
        <v>0.22968744877926184</v>
      </c>
      <c r="R153" s="195">
        <v>4.8959881383650074E-3</v>
      </c>
      <c r="S153" s="175">
        <v>5.6647806995929577E-3</v>
      </c>
    </row>
    <row r="154" spans="1:19" x14ac:dyDescent="0.55000000000000004">
      <c r="A154" s="118" t="s">
        <v>596</v>
      </c>
      <c r="B154" s="33">
        <v>746</v>
      </c>
      <c r="C154" s="45">
        <v>521</v>
      </c>
      <c r="D154" s="45">
        <v>-225</v>
      </c>
      <c r="E154" s="181">
        <v>-0.30160857908847183</v>
      </c>
      <c r="F154" s="192">
        <v>6.6147066386472659E-3</v>
      </c>
      <c r="G154" s="181">
        <v>4.3020164153716577E-3</v>
      </c>
      <c r="H154" s="157">
        <v>4810</v>
      </c>
      <c r="I154" s="162">
        <v>2819</v>
      </c>
      <c r="J154" s="162">
        <v>-1991</v>
      </c>
      <c r="K154" s="181">
        <v>-0.41392931392931392</v>
      </c>
      <c r="L154" s="304">
        <v>8.0571673612693136E-3</v>
      </c>
      <c r="M154" s="181">
        <v>4.370041266583369E-3</v>
      </c>
      <c r="N154" s="41">
        <v>434951</v>
      </c>
      <c r="O154" s="162">
        <v>244253</v>
      </c>
      <c r="P154" s="162">
        <v>-190698</v>
      </c>
      <c r="Q154" s="181">
        <v>-0.43843559389448467</v>
      </c>
      <c r="R154" s="192">
        <v>7.7564676968606416E-3</v>
      </c>
      <c r="S154" s="181">
        <v>4.0983737902877569E-3</v>
      </c>
    </row>
    <row r="155" spans="1:19" x14ac:dyDescent="0.55000000000000004">
      <c r="A155" s="117" t="s">
        <v>597</v>
      </c>
      <c r="B155" s="47">
        <v>171</v>
      </c>
      <c r="C155" s="46">
        <v>244</v>
      </c>
      <c r="D155" s="46">
        <v>73</v>
      </c>
      <c r="E155" s="246">
        <v>0.42690058479532161</v>
      </c>
      <c r="F155" s="252">
        <v>1.5162397254808075E-3</v>
      </c>
      <c r="G155" s="246">
        <v>2.0147639258170529E-3</v>
      </c>
      <c r="H155" s="158">
        <v>1073</v>
      </c>
      <c r="I155" s="160">
        <v>1468</v>
      </c>
      <c r="J155" s="160">
        <v>395</v>
      </c>
      <c r="K155" s="175">
        <v>0.36812674743709228</v>
      </c>
      <c r="L155" s="410">
        <v>1.79736810366777E-3</v>
      </c>
      <c r="M155" s="175">
        <v>2.2757079032793138E-3</v>
      </c>
      <c r="N155" s="44">
        <v>83412</v>
      </c>
      <c r="O155" s="160">
        <v>110793</v>
      </c>
      <c r="P155" s="160">
        <v>27381</v>
      </c>
      <c r="Q155" s="175">
        <v>0.32826212055819309</v>
      </c>
      <c r="R155" s="195">
        <v>1.4874836097181978E-3</v>
      </c>
      <c r="S155" s="175">
        <v>1.8590196531766301E-3</v>
      </c>
    </row>
    <row r="156" spans="1:19" x14ac:dyDescent="0.55000000000000004">
      <c r="A156" s="118" t="s">
        <v>598</v>
      </c>
      <c r="B156" s="33">
        <v>188</v>
      </c>
      <c r="C156" s="45">
        <v>145</v>
      </c>
      <c r="D156" s="45">
        <v>-43</v>
      </c>
      <c r="E156" s="181">
        <v>-0.22872340425531915</v>
      </c>
      <c r="F156" s="192">
        <v>1.6669770081309463E-3</v>
      </c>
      <c r="G156" s="181">
        <v>1.1972982346043961E-3</v>
      </c>
      <c r="H156" s="157">
        <v>1116</v>
      </c>
      <c r="I156" s="162">
        <v>764</v>
      </c>
      <c r="J156" s="162">
        <v>-352</v>
      </c>
      <c r="K156" s="181">
        <v>-0.31541218637992829</v>
      </c>
      <c r="L156" s="304">
        <v>1.8693968347560403E-3</v>
      </c>
      <c r="M156" s="181">
        <v>1.1843602439410052E-3</v>
      </c>
      <c r="N156" s="157">
        <v>113577</v>
      </c>
      <c r="O156" s="162">
        <v>79117</v>
      </c>
      <c r="P156" s="162">
        <v>-34460</v>
      </c>
      <c r="Q156" s="181">
        <v>-0.30340649955536775</v>
      </c>
      <c r="R156" s="192">
        <v>2.0254151194188334E-3</v>
      </c>
      <c r="S156" s="181">
        <v>1.3275212143400346E-3</v>
      </c>
    </row>
    <row r="157" spans="1:19" x14ac:dyDescent="0.55000000000000004">
      <c r="A157" s="117" t="s">
        <v>599</v>
      </c>
      <c r="B157" s="47">
        <v>46</v>
      </c>
      <c r="C157" s="46">
        <v>54</v>
      </c>
      <c r="D157" s="46">
        <v>8</v>
      </c>
      <c r="E157" s="246">
        <v>0.17391304347826086</v>
      </c>
      <c r="F157" s="252">
        <v>4.0787735305331668E-4</v>
      </c>
      <c r="G157" s="246">
        <v>4.4589037702508547E-4</v>
      </c>
      <c r="H157" s="158">
        <v>278</v>
      </c>
      <c r="I157" s="160">
        <v>406</v>
      </c>
      <c r="J157" s="160">
        <v>128</v>
      </c>
      <c r="K157" s="175">
        <v>0.46043165467625902</v>
      </c>
      <c r="L157" s="410">
        <v>4.656741219195154E-4</v>
      </c>
      <c r="M157" s="175">
        <v>6.2938515581158129E-4</v>
      </c>
      <c r="N157" s="158">
        <v>18205</v>
      </c>
      <c r="O157" s="160">
        <v>30834</v>
      </c>
      <c r="P157" s="160">
        <v>12629</v>
      </c>
      <c r="Q157" s="175">
        <v>0.69371051908816261</v>
      </c>
      <c r="R157" s="195">
        <v>3.2464920053373365E-4</v>
      </c>
      <c r="S157" s="175">
        <v>5.1737033915543601E-4</v>
      </c>
    </row>
    <row r="158" spans="1:19" x14ac:dyDescent="0.55000000000000004">
      <c r="A158" s="118" t="s">
        <v>600</v>
      </c>
      <c r="B158" s="33">
        <v>37</v>
      </c>
      <c r="C158" s="45">
        <v>42</v>
      </c>
      <c r="D158" s="45">
        <v>5</v>
      </c>
      <c r="E158" s="181">
        <v>0.13513513513513514</v>
      </c>
      <c r="F158" s="192">
        <v>3.280752622385373E-4</v>
      </c>
      <c r="G158" s="181">
        <v>3.4680362657506648E-4</v>
      </c>
      <c r="H158" s="41">
        <v>165</v>
      </c>
      <c r="I158" s="162">
        <v>225</v>
      </c>
      <c r="J158" s="162">
        <v>60</v>
      </c>
      <c r="K158" s="181">
        <v>0.36363636363636365</v>
      </c>
      <c r="L158" s="304">
        <v>2.7638931696661884E-4</v>
      </c>
      <c r="M158" s="181">
        <v>3.4879719226011281E-4</v>
      </c>
      <c r="N158" s="157">
        <v>59456</v>
      </c>
      <c r="O158" s="162">
        <v>89084</v>
      </c>
      <c r="P158" s="162">
        <v>29628</v>
      </c>
      <c r="Q158" s="181">
        <v>0.49831808396124866</v>
      </c>
      <c r="R158" s="192">
        <v>1.0602770045006133E-3</v>
      </c>
      <c r="S158" s="181">
        <v>1.4947596579530018E-3</v>
      </c>
    </row>
    <row r="159" spans="1:19" x14ac:dyDescent="0.55000000000000004">
      <c r="A159" s="119" t="s">
        <v>601</v>
      </c>
      <c r="B159" s="47">
        <v>1</v>
      </c>
      <c r="C159" s="46">
        <v>10</v>
      </c>
      <c r="D159" s="46">
        <v>9</v>
      </c>
      <c r="E159" s="246">
        <v>9</v>
      </c>
      <c r="F159" s="252">
        <v>8.8668989794199271E-6</v>
      </c>
      <c r="G159" s="246">
        <v>8.2572292041682498E-5</v>
      </c>
      <c r="H159" s="44">
        <v>24</v>
      </c>
      <c r="I159" s="160">
        <v>37</v>
      </c>
      <c r="J159" s="160">
        <v>13</v>
      </c>
      <c r="K159" s="175">
        <v>0.54166666666666663</v>
      </c>
      <c r="L159" s="410">
        <v>4.0202082467871838E-5</v>
      </c>
      <c r="M159" s="175">
        <v>5.7357760504996326E-5</v>
      </c>
      <c r="N159" s="158">
        <v>6261</v>
      </c>
      <c r="O159" s="160">
        <v>10670</v>
      </c>
      <c r="P159" s="160">
        <v>4409</v>
      </c>
      <c r="Q159" s="175">
        <v>0.70420060693179998</v>
      </c>
      <c r="R159" s="195">
        <v>1.1165221887073366E-4</v>
      </c>
      <c r="S159" s="175">
        <v>1.7903423230163136E-4</v>
      </c>
    </row>
    <row r="160" spans="1:19" x14ac:dyDescent="0.55000000000000004">
      <c r="A160" s="118" t="s">
        <v>646</v>
      </c>
      <c r="B160" s="33" t="s">
        <v>604</v>
      </c>
      <c r="C160" s="45">
        <v>336</v>
      </c>
      <c r="D160" s="45" t="s">
        <v>604</v>
      </c>
      <c r="E160" s="182" t="s">
        <v>604</v>
      </c>
      <c r="F160" s="33" t="s">
        <v>604</v>
      </c>
      <c r="G160" s="181">
        <v>2.7744290126005319E-3</v>
      </c>
      <c r="H160" s="157" t="s">
        <v>604</v>
      </c>
      <c r="I160" s="162">
        <v>2040</v>
      </c>
      <c r="J160" s="162" t="s">
        <v>604</v>
      </c>
      <c r="K160" s="181" t="s">
        <v>604</v>
      </c>
      <c r="L160" s="304" t="s">
        <v>604</v>
      </c>
      <c r="M160" s="181">
        <v>3.1624278764916893E-3</v>
      </c>
      <c r="N160" s="157" t="s">
        <v>604</v>
      </c>
      <c r="O160" s="162">
        <v>143234</v>
      </c>
      <c r="P160" s="162" t="s">
        <v>604</v>
      </c>
      <c r="Q160" s="181" t="s">
        <v>604</v>
      </c>
      <c r="R160" s="192" t="s">
        <v>604</v>
      </c>
      <c r="S160" s="181">
        <v>2.4033541920798376E-3</v>
      </c>
    </row>
    <row r="161" spans="1:19" x14ac:dyDescent="0.55000000000000004">
      <c r="A161" s="119" t="s">
        <v>602</v>
      </c>
      <c r="B161" s="419">
        <v>359</v>
      </c>
      <c r="C161" s="46">
        <v>371</v>
      </c>
      <c r="D161" s="46">
        <v>12</v>
      </c>
      <c r="E161" s="246">
        <v>3.3426183844011144E-2</v>
      </c>
      <c r="F161" s="252">
        <v>3.1832167336117538E-3</v>
      </c>
      <c r="G161" s="246">
        <v>3.0634320347464206E-3</v>
      </c>
      <c r="H161" s="158">
        <v>2334</v>
      </c>
      <c r="I161" s="160">
        <v>2159</v>
      </c>
      <c r="J161" s="160">
        <v>-175</v>
      </c>
      <c r="K161" s="175">
        <v>-7.4978577549271633E-2</v>
      </c>
      <c r="L161" s="410">
        <v>3.9096525200005361E-3</v>
      </c>
      <c r="M161" s="175">
        <v>3.3469028359537044E-3</v>
      </c>
      <c r="N161" s="158">
        <v>348638</v>
      </c>
      <c r="O161" s="160">
        <v>299546</v>
      </c>
      <c r="P161" s="160">
        <v>-49092</v>
      </c>
      <c r="Q161" s="175">
        <v>-0.14081081236124576</v>
      </c>
      <c r="R161" s="195">
        <v>6.2172506440911742E-3</v>
      </c>
      <c r="S161" s="175">
        <v>5.0261469680435303E-3</v>
      </c>
    </row>
    <row r="162" spans="1:19" x14ac:dyDescent="0.55000000000000004">
      <c r="A162" s="118" t="s">
        <v>647</v>
      </c>
      <c r="B162" s="33" t="s">
        <v>604</v>
      </c>
      <c r="C162" s="45">
        <v>128</v>
      </c>
      <c r="D162" s="45" t="s">
        <v>604</v>
      </c>
      <c r="E162" s="181" t="s">
        <v>604</v>
      </c>
      <c r="F162" s="192" t="s">
        <v>604</v>
      </c>
      <c r="G162" s="181">
        <v>1.0569253381335359E-3</v>
      </c>
      <c r="H162" s="157" t="s">
        <v>604</v>
      </c>
      <c r="I162" s="162">
        <v>598</v>
      </c>
      <c r="J162" s="162" t="s">
        <v>604</v>
      </c>
      <c r="K162" s="181" t="s">
        <v>604</v>
      </c>
      <c r="L162" s="304" t="s">
        <v>604</v>
      </c>
      <c r="M162" s="181">
        <v>9.2702542654021086E-4</v>
      </c>
      <c r="N162" s="157" t="s">
        <v>604</v>
      </c>
      <c r="O162" s="162">
        <v>62271</v>
      </c>
      <c r="P162" s="168" t="s">
        <v>604</v>
      </c>
      <c r="Q162" s="181" t="s">
        <v>604</v>
      </c>
      <c r="R162" s="192" t="s">
        <v>604</v>
      </c>
      <c r="S162" s="181">
        <v>1.0448585454222012E-3</v>
      </c>
    </row>
    <row r="163" spans="1:19" x14ac:dyDescent="0.55000000000000004">
      <c r="A163" s="119" t="s">
        <v>603</v>
      </c>
      <c r="B163" s="419">
        <v>3162</v>
      </c>
      <c r="C163" s="46">
        <v>4129</v>
      </c>
      <c r="D163" s="46">
        <v>967</v>
      </c>
      <c r="E163" s="246">
        <v>0.30581910183428213</v>
      </c>
      <c r="F163" s="252">
        <v>2.8037134572925809E-2</v>
      </c>
      <c r="G163" s="246">
        <v>3.4094099384010701E-2</v>
      </c>
      <c r="H163" s="158">
        <v>26148</v>
      </c>
      <c r="I163" s="160">
        <v>34184</v>
      </c>
      <c r="J163" s="160">
        <v>8036</v>
      </c>
      <c r="K163" s="175">
        <v>0.30732752026923665</v>
      </c>
      <c r="L163" s="410">
        <v>4.3800168848746365E-2</v>
      </c>
      <c r="M163" s="175">
        <v>5.2992369867643094E-2</v>
      </c>
      <c r="N163" s="158">
        <v>4524160</v>
      </c>
      <c r="O163" s="160">
        <v>5462018</v>
      </c>
      <c r="P163" s="160">
        <v>937858</v>
      </c>
      <c r="Q163" s="175">
        <v>0.20729991865893338</v>
      </c>
      <c r="R163" s="195">
        <v>8.0679205003388973E-2</v>
      </c>
      <c r="S163" s="175">
        <v>9.1648378579914896E-2</v>
      </c>
    </row>
    <row r="164" spans="1:19" ht="14.7" thickBot="1" x14ac:dyDescent="0.6">
      <c r="A164" s="349" t="s">
        <v>648</v>
      </c>
      <c r="B164" s="17" t="s">
        <v>604</v>
      </c>
      <c r="C164" s="40">
        <v>1913</v>
      </c>
      <c r="D164" s="40" t="s">
        <v>604</v>
      </c>
      <c r="E164" s="183" t="s">
        <v>604</v>
      </c>
      <c r="F164" s="198" t="s">
        <v>604</v>
      </c>
      <c r="G164" s="183">
        <v>1.5796079467573863E-2</v>
      </c>
      <c r="H164" s="159" t="s">
        <v>604</v>
      </c>
      <c r="I164" s="165">
        <v>9807</v>
      </c>
      <c r="J164" s="165" t="s">
        <v>604</v>
      </c>
      <c r="K164" s="183" t="s">
        <v>604</v>
      </c>
      <c r="L164" s="412" t="s">
        <v>604</v>
      </c>
      <c r="M164" s="183">
        <v>1.5202906953310783E-2</v>
      </c>
      <c r="N164" s="159" t="s">
        <v>604</v>
      </c>
      <c r="O164" s="165">
        <v>1130314</v>
      </c>
      <c r="P164" s="165" t="s">
        <v>604</v>
      </c>
      <c r="Q164" s="183" t="s">
        <v>604</v>
      </c>
      <c r="R164" s="198" t="s">
        <v>604</v>
      </c>
      <c r="S164" s="183">
        <v>1.8965782497636943E-2</v>
      </c>
    </row>
    <row r="167" spans="1:19" ht="18.3" x14ac:dyDescent="0.7">
      <c r="A167" s="19" t="s">
        <v>11</v>
      </c>
      <c r="B167" s="457"/>
      <c r="C167" s="416"/>
    </row>
    <row r="168" spans="1:19" ht="14.7" thickBot="1" x14ac:dyDescent="0.6"/>
    <row r="169" spans="1:19" ht="14.7" thickBot="1" x14ac:dyDescent="0.6">
      <c r="A169" s="501"/>
      <c r="B169" s="504" t="s">
        <v>11</v>
      </c>
      <c r="C169" s="489"/>
      <c r="D169" s="489"/>
      <c r="E169" s="489"/>
      <c r="F169" s="489"/>
      <c r="G169" s="499"/>
      <c r="H169" s="504" t="s">
        <v>12</v>
      </c>
      <c r="I169" s="489"/>
      <c r="J169" s="489"/>
      <c r="K169" s="489"/>
      <c r="L169" s="489"/>
      <c r="M169" s="499"/>
      <c r="N169" s="504" t="s">
        <v>13</v>
      </c>
      <c r="O169" s="489"/>
      <c r="P169" s="489"/>
      <c r="Q169" s="489"/>
      <c r="R169" s="489"/>
      <c r="S169" s="499"/>
    </row>
    <row r="170" spans="1:19" ht="14.7" thickBot="1" x14ac:dyDescent="0.6">
      <c r="A170" s="502"/>
      <c r="B170" s="492" t="s">
        <v>15</v>
      </c>
      <c r="C170" s="490"/>
      <c r="D170" s="490"/>
      <c r="E170" s="491"/>
      <c r="F170" s="493" t="s">
        <v>19</v>
      </c>
      <c r="G170" s="491"/>
      <c r="H170" s="492" t="s">
        <v>15</v>
      </c>
      <c r="I170" s="490"/>
      <c r="J170" s="490"/>
      <c r="K170" s="491"/>
      <c r="L170" s="493" t="s">
        <v>19</v>
      </c>
      <c r="M170" s="491"/>
      <c r="N170" s="492" t="s">
        <v>15</v>
      </c>
      <c r="O170" s="490"/>
      <c r="P170" s="490"/>
      <c r="Q170" s="491"/>
      <c r="R170" s="493" t="s">
        <v>19</v>
      </c>
      <c r="S170" s="491"/>
    </row>
    <row r="171" spans="1:19" ht="14.7" thickBot="1" x14ac:dyDescent="0.6">
      <c r="A171" s="503"/>
      <c r="B171" s="21">
        <v>2011</v>
      </c>
      <c r="C171" s="22">
        <v>2021</v>
      </c>
      <c r="D171" s="22" t="s">
        <v>20</v>
      </c>
      <c r="E171" s="146" t="s">
        <v>21</v>
      </c>
      <c r="F171" s="145">
        <v>2011</v>
      </c>
      <c r="G171" s="146">
        <v>2021</v>
      </c>
      <c r="H171" s="21">
        <v>2011</v>
      </c>
      <c r="I171" s="22">
        <v>2021</v>
      </c>
      <c r="J171" s="22" t="s">
        <v>20</v>
      </c>
      <c r="K171" s="146" t="s">
        <v>21</v>
      </c>
      <c r="L171" s="145">
        <v>2011</v>
      </c>
      <c r="M171" s="146">
        <v>2021</v>
      </c>
      <c r="N171" s="21">
        <v>2011</v>
      </c>
      <c r="O171" s="22">
        <v>2021</v>
      </c>
      <c r="P171" s="22" t="s">
        <v>20</v>
      </c>
      <c r="Q171" s="146" t="s">
        <v>21</v>
      </c>
      <c r="R171" s="145">
        <v>2011</v>
      </c>
      <c r="S171" s="146">
        <v>2021</v>
      </c>
    </row>
    <row r="172" spans="1:19" x14ac:dyDescent="0.55000000000000004">
      <c r="A172" s="114" t="s">
        <v>591</v>
      </c>
      <c r="B172" s="419">
        <v>13166</v>
      </c>
      <c r="C172" s="46">
        <v>53501</v>
      </c>
      <c r="D172" s="46">
        <v>40335</v>
      </c>
      <c r="E172" s="246">
        <v>3.0635728391310955</v>
      </c>
      <c r="F172" s="252">
        <v>0.16067266270456293</v>
      </c>
      <c r="G172" s="246">
        <v>0.56384503509474526</v>
      </c>
      <c r="H172" s="42">
        <v>99209</v>
      </c>
      <c r="I172" s="180">
        <v>364419</v>
      </c>
      <c r="J172" s="180">
        <v>265210</v>
      </c>
      <c r="K172" s="154">
        <v>2.6732453708836901</v>
      </c>
      <c r="L172" s="201">
        <v>0.16618368331479572</v>
      </c>
      <c r="M172" s="154">
        <v>0.56492588447216907</v>
      </c>
      <c r="N172" s="42">
        <v>10690999</v>
      </c>
      <c r="O172" s="180">
        <v>32677619</v>
      </c>
      <c r="P172" s="180">
        <v>21986620</v>
      </c>
      <c r="Q172" s="154">
        <v>2.0565543032975682</v>
      </c>
      <c r="R172" s="411">
        <v>0.19065225368068914</v>
      </c>
      <c r="S172" s="154">
        <v>0.54830482016028148</v>
      </c>
    </row>
    <row r="173" spans="1:19" x14ac:dyDescent="0.55000000000000004">
      <c r="A173" s="118" t="s">
        <v>592</v>
      </c>
      <c r="B173" s="420">
        <v>53189</v>
      </c>
      <c r="C173" s="45">
        <v>16102</v>
      </c>
      <c r="D173" s="45">
        <v>-37087</v>
      </c>
      <c r="E173" s="181">
        <v>-0.69726823215326472</v>
      </c>
      <c r="F173" s="192">
        <v>0.64909754341432457</v>
      </c>
      <c r="G173" s="181">
        <v>0.16969837489197565</v>
      </c>
      <c r="H173" s="157">
        <v>382946</v>
      </c>
      <c r="I173" s="162">
        <v>106761</v>
      </c>
      <c r="J173" s="162">
        <v>-276185</v>
      </c>
      <c r="K173" s="181">
        <v>-0.72121134572498469</v>
      </c>
      <c r="L173" s="304">
        <v>0.64146777803090205</v>
      </c>
      <c r="M173" s="181">
        <v>0.16550194241280844</v>
      </c>
      <c r="N173" s="157">
        <v>32351735</v>
      </c>
      <c r="O173" s="162">
        <v>8898728</v>
      </c>
      <c r="P173" s="162">
        <v>-23453007</v>
      </c>
      <c r="Q173" s="181">
        <v>-0.72493815246693882</v>
      </c>
      <c r="R173" s="192">
        <v>0.57692748715348574</v>
      </c>
      <c r="S173" s="181">
        <v>0.14931367722034036</v>
      </c>
    </row>
    <row r="174" spans="1:19" x14ac:dyDescent="0.55000000000000004">
      <c r="A174" s="117" t="s">
        <v>593</v>
      </c>
      <c r="B174" s="419">
        <v>9335</v>
      </c>
      <c r="C174" s="46">
        <v>17378</v>
      </c>
      <c r="D174" s="46">
        <v>8043</v>
      </c>
      <c r="E174" s="246">
        <v>0.86159614354579539</v>
      </c>
      <c r="F174" s="252">
        <v>0.11392065216064826</v>
      </c>
      <c r="G174" s="246">
        <v>0.18314609109879224</v>
      </c>
      <c r="H174" s="158">
        <v>63140</v>
      </c>
      <c r="I174" s="160">
        <v>108844</v>
      </c>
      <c r="J174" s="160">
        <v>45704</v>
      </c>
      <c r="K174" s="175">
        <v>0.72385175799809942</v>
      </c>
      <c r="L174" s="410">
        <v>0.10576497862589282</v>
      </c>
      <c r="M174" s="175">
        <v>0.16873102930826542</v>
      </c>
      <c r="N174" s="158">
        <v>4867862</v>
      </c>
      <c r="O174" s="160">
        <v>8112809</v>
      </c>
      <c r="P174" s="160">
        <v>3244947</v>
      </c>
      <c r="Q174" s="175">
        <v>0.66660620206571175</v>
      </c>
      <c r="R174" s="195">
        <v>8.6808432112526326E-2</v>
      </c>
      <c r="S174" s="175">
        <v>0.13612657273896586</v>
      </c>
    </row>
    <row r="175" spans="1:19" x14ac:dyDescent="0.55000000000000004">
      <c r="A175" s="118" t="s">
        <v>594</v>
      </c>
      <c r="B175" s="33">
        <v>1336</v>
      </c>
      <c r="C175" s="45">
        <v>899</v>
      </c>
      <c r="D175" s="45">
        <v>-437</v>
      </c>
      <c r="E175" s="181">
        <v>-0.32709580838323354</v>
      </c>
      <c r="F175" s="192">
        <v>1.6304016206387367E-2</v>
      </c>
      <c r="G175" s="181">
        <v>9.4745273275298782E-3</v>
      </c>
      <c r="H175" s="157">
        <v>10444</v>
      </c>
      <c r="I175" s="162">
        <v>7291</v>
      </c>
      <c r="J175" s="162">
        <v>-3153</v>
      </c>
      <c r="K175" s="181">
        <v>-0.3018958253542704</v>
      </c>
      <c r="L175" s="304">
        <v>1.7494606220602227E-2</v>
      </c>
      <c r="M175" s="181">
        <v>1.1302579238971032E-2</v>
      </c>
      <c r="N175" s="157">
        <v>2053419</v>
      </c>
      <c r="O175" s="162">
        <v>1908644</v>
      </c>
      <c r="P175" s="162">
        <v>-144775</v>
      </c>
      <c r="Q175" s="181">
        <v>-7.0504363697813252E-2</v>
      </c>
      <c r="R175" s="192">
        <v>3.6618557358460792E-2</v>
      </c>
      <c r="S175" s="181">
        <v>3.2025549510507491E-2</v>
      </c>
    </row>
    <row r="176" spans="1:19" x14ac:dyDescent="0.55000000000000004">
      <c r="A176" s="117" t="s">
        <v>595</v>
      </c>
      <c r="B176" s="47">
        <v>266</v>
      </c>
      <c r="C176" s="46">
        <v>468</v>
      </c>
      <c r="D176" s="46">
        <v>202</v>
      </c>
      <c r="E176" s="246">
        <v>0.75939849624060152</v>
      </c>
      <c r="F176" s="252">
        <v>3.2461589153435924E-3</v>
      </c>
      <c r="G176" s="246">
        <v>4.9322344708386907E-3</v>
      </c>
      <c r="H176" s="158">
        <v>1933</v>
      </c>
      <c r="I176" s="160">
        <v>3252</v>
      </c>
      <c r="J176" s="160">
        <v>1319</v>
      </c>
      <c r="K176" s="175">
        <v>0.68235902741852039</v>
      </c>
      <c r="L176" s="410">
        <v>3.2379427254331772E-3</v>
      </c>
      <c r="M176" s="175">
        <v>5.0412820854661639E-3</v>
      </c>
      <c r="N176" s="158">
        <v>274547</v>
      </c>
      <c r="O176" s="160">
        <v>337607</v>
      </c>
      <c r="P176" s="160">
        <v>63060</v>
      </c>
      <c r="Q176" s="175">
        <v>0.22968744877926184</v>
      </c>
      <c r="R176" s="195">
        <v>4.8959881383650074E-3</v>
      </c>
      <c r="S176" s="175">
        <v>5.6647806995929577E-3</v>
      </c>
    </row>
    <row r="177" spans="1:19" x14ac:dyDescent="0.55000000000000004">
      <c r="A177" s="118" t="s">
        <v>596</v>
      </c>
      <c r="B177" s="33">
        <v>849</v>
      </c>
      <c r="C177" s="45">
        <v>458</v>
      </c>
      <c r="D177" s="45">
        <v>-391</v>
      </c>
      <c r="E177" s="181">
        <v>-0.46054181389870436</v>
      </c>
      <c r="F177" s="192">
        <v>1.0360860598220714E-2</v>
      </c>
      <c r="G177" s="181">
        <v>4.8268448453934196E-3</v>
      </c>
      <c r="H177" s="157">
        <v>4810</v>
      </c>
      <c r="I177" s="162">
        <v>2819</v>
      </c>
      <c r="J177" s="162">
        <v>-1991</v>
      </c>
      <c r="K177" s="181">
        <v>-0.41392931392931392</v>
      </c>
      <c r="L177" s="304">
        <v>8.0571673612693136E-3</v>
      </c>
      <c r="M177" s="181">
        <v>4.370041266583369E-3</v>
      </c>
      <c r="N177" s="41">
        <v>434951</v>
      </c>
      <c r="O177" s="162">
        <v>244253</v>
      </c>
      <c r="P177" s="162">
        <v>-190698</v>
      </c>
      <c r="Q177" s="181">
        <v>-0.43843559389448467</v>
      </c>
      <c r="R177" s="192">
        <v>7.7564676968606416E-3</v>
      </c>
      <c r="S177" s="181">
        <v>4.0983737902877569E-3</v>
      </c>
    </row>
    <row r="178" spans="1:19" x14ac:dyDescent="0.55000000000000004">
      <c r="A178" s="117" t="s">
        <v>597</v>
      </c>
      <c r="B178" s="47">
        <v>197</v>
      </c>
      <c r="C178" s="46">
        <v>270</v>
      </c>
      <c r="D178" s="46">
        <v>73</v>
      </c>
      <c r="E178" s="246">
        <v>0.37055837563451777</v>
      </c>
      <c r="F178" s="252">
        <v>2.4041101741454425E-3</v>
      </c>
      <c r="G178" s="246">
        <v>2.8455198870223214E-3</v>
      </c>
      <c r="H178" s="158">
        <v>1073</v>
      </c>
      <c r="I178" s="160">
        <v>1468</v>
      </c>
      <c r="J178" s="160">
        <v>395</v>
      </c>
      <c r="K178" s="175">
        <v>0.36812674743709228</v>
      </c>
      <c r="L178" s="410">
        <v>1.79736810366777E-3</v>
      </c>
      <c r="M178" s="175">
        <v>2.2757079032793138E-3</v>
      </c>
      <c r="N178" s="44">
        <v>83412</v>
      </c>
      <c r="O178" s="160">
        <v>110793</v>
      </c>
      <c r="P178" s="160">
        <v>27381</v>
      </c>
      <c r="Q178" s="175">
        <v>0.32826212055819309</v>
      </c>
      <c r="R178" s="195">
        <v>1.4874836097181978E-3</v>
      </c>
      <c r="S178" s="175">
        <v>1.8590196531766301E-3</v>
      </c>
    </row>
    <row r="179" spans="1:19" x14ac:dyDescent="0.55000000000000004">
      <c r="A179" s="118" t="s">
        <v>598</v>
      </c>
      <c r="B179" s="33">
        <v>159</v>
      </c>
      <c r="C179" s="45">
        <v>110</v>
      </c>
      <c r="D179" s="45">
        <v>-49</v>
      </c>
      <c r="E179" s="181">
        <v>-0.3081761006289308</v>
      </c>
      <c r="F179" s="192">
        <v>1.940373186239215E-3</v>
      </c>
      <c r="G179" s="181">
        <v>1.159285879897983E-3</v>
      </c>
      <c r="H179" s="157">
        <v>1116</v>
      </c>
      <c r="I179" s="162">
        <v>764</v>
      </c>
      <c r="J179" s="162">
        <v>-352</v>
      </c>
      <c r="K179" s="181">
        <v>-0.31541218637992829</v>
      </c>
      <c r="L179" s="304">
        <v>1.8693968347560403E-3</v>
      </c>
      <c r="M179" s="181">
        <v>1.1843602439410052E-3</v>
      </c>
      <c r="N179" s="157">
        <v>113577</v>
      </c>
      <c r="O179" s="162">
        <v>79117</v>
      </c>
      <c r="P179" s="162">
        <v>-34460</v>
      </c>
      <c r="Q179" s="181">
        <v>-0.30340649955536775</v>
      </c>
      <c r="R179" s="192">
        <v>2.0254151194188334E-3</v>
      </c>
      <c r="S179" s="181">
        <v>1.3275212143400346E-3</v>
      </c>
    </row>
    <row r="180" spans="1:19" x14ac:dyDescent="0.55000000000000004">
      <c r="A180" s="117" t="s">
        <v>599</v>
      </c>
      <c r="B180" s="47">
        <v>39</v>
      </c>
      <c r="C180" s="46">
        <v>61</v>
      </c>
      <c r="D180" s="46">
        <v>22</v>
      </c>
      <c r="E180" s="246">
        <v>0.5641025641025641</v>
      </c>
      <c r="F180" s="252">
        <v>4.7594059285112822E-4</v>
      </c>
      <c r="G180" s="246">
        <v>6.4287671521615411E-4</v>
      </c>
      <c r="H180" s="158">
        <v>278</v>
      </c>
      <c r="I180" s="160">
        <v>406</v>
      </c>
      <c r="J180" s="160">
        <v>128</v>
      </c>
      <c r="K180" s="175">
        <v>0.46043165467625902</v>
      </c>
      <c r="L180" s="410">
        <v>4.656741219195154E-4</v>
      </c>
      <c r="M180" s="175">
        <v>6.2938515581158129E-4</v>
      </c>
      <c r="N180" s="158">
        <v>18205</v>
      </c>
      <c r="O180" s="160">
        <v>30834</v>
      </c>
      <c r="P180" s="160">
        <v>12629</v>
      </c>
      <c r="Q180" s="175">
        <v>0.69371051908816261</v>
      </c>
      <c r="R180" s="195">
        <v>3.2464920053373365E-4</v>
      </c>
      <c r="S180" s="175">
        <v>5.1737033915543601E-4</v>
      </c>
    </row>
    <row r="181" spans="1:19" x14ac:dyDescent="0.55000000000000004">
      <c r="A181" s="118" t="s">
        <v>600</v>
      </c>
      <c r="B181" s="33">
        <v>18</v>
      </c>
      <c r="C181" s="45">
        <v>34</v>
      </c>
      <c r="D181" s="45">
        <v>16</v>
      </c>
      <c r="E181" s="181">
        <v>0.88888888888888884</v>
      </c>
      <c r="F181" s="192">
        <v>2.1966488900821302E-4</v>
      </c>
      <c r="G181" s="181">
        <v>3.5832472651392197E-4</v>
      </c>
      <c r="H181" s="41">
        <v>165</v>
      </c>
      <c r="I181" s="162">
        <v>225</v>
      </c>
      <c r="J181" s="162">
        <v>60</v>
      </c>
      <c r="K181" s="181">
        <v>0.36363636363636365</v>
      </c>
      <c r="L181" s="304">
        <v>2.7638931696661884E-4</v>
      </c>
      <c r="M181" s="181">
        <v>3.4879719226011281E-4</v>
      </c>
      <c r="N181" s="157">
        <v>59456</v>
      </c>
      <c r="O181" s="162">
        <v>89084</v>
      </c>
      <c r="P181" s="162">
        <v>29628</v>
      </c>
      <c r="Q181" s="181">
        <v>0.49831808396124866</v>
      </c>
      <c r="R181" s="192">
        <v>1.0602770045006133E-3</v>
      </c>
      <c r="S181" s="181">
        <v>1.4947596579530018E-3</v>
      </c>
    </row>
    <row r="182" spans="1:19" x14ac:dyDescent="0.55000000000000004">
      <c r="A182" s="119" t="s">
        <v>601</v>
      </c>
      <c r="B182" s="47">
        <v>6</v>
      </c>
      <c r="C182" s="46">
        <v>7</v>
      </c>
      <c r="D182" s="46">
        <v>1</v>
      </c>
      <c r="E182" s="246">
        <v>0.16666666666666666</v>
      </c>
      <c r="F182" s="252">
        <v>7.3221629669404341E-5</v>
      </c>
      <c r="G182" s="246">
        <v>7.377273781168982E-5</v>
      </c>
      <c r="H182" s="44">
        <v>24</v>
      </c>
      <c r="I182" s="160">
        <v>37</v>
      </c>
      <c r="J182" s="160">
        <v>13</v>
      </c>
      <c r="K182" s="175">
        <v>0.54166666666666663</v>
      </c>
      <c r="L182" s="410">
        <v>4.0202082467871838E-5</v>
      </c>
      <c r="M182" s="175">
        <v>5.7357760504996326E-5</v>
      </c>
      <c r="N182" s="158">
        <v>6261</v>
      </c>
      <c r="O182" s="160">
        <v>10670</v>
      </c>
      <c r="P182" s="160">
        <v>4409</v>
      </c>
      <c r="Q182" s="175">
        <v>0.70420060693179998</v>
      </c>
      <c r="R182" s="195">
        <v>1.1165221887073366E-4</v>
      </c>
      <c r="S182" s="175">
        <v>1.7903423230163136E-4</v>
      </c>
    </row>
    <row r="183" spans="1:19" x14ac:dyDescent="0.55000000000000004">
      <c r="A183" s="118" t="s">
        <v>646</v>
      </c>
      <c r="B183" s="33" t="s">
        <v>604</v>
      </c>
      <c r="C183" s="45">
        <v>281</v>
      </c>
      <c r="D183" s="45" t="s">
        <v>604</v>
      </c>
      <c r="E183" s="182" t="s">
        <v>604</v>
      </c>
      <c r="F183" s="33" t="s">
        <v>604</v>
      </c>
      <c r="G183" s="181">
        <v>2.9614484750121197E-3</v>
      </c>
      <c r="H183" s="157" t="s">
        <v>604</v>
      </c>
      <c r="I183" s="162">
        <v>2040</v>
      </c>
      <c r="J183" s="162" t="s">
        <v>604</v>
      </c>
      <c r="K183" s="181" t="s">
        <v>604</v>
      </c>
      <c r="L183" s="304" t="s">
        <v>604</v>
      </c>
      <c r="M183" s="181">
        <v>3.1624278764916893E-3</v>
      </c>
      <c r="N183" s="157" t="s">
        <v>604</v>
      </c>
      <c r="O183" s="162">
        <v>143234</v>
      </c>
      <c r="P183" s="162" t="s">
        <v>604</v>
      </c>
      <c r="Q183" s="181" t="s">
        <v>604</v>
      </c>
      <c r="R183" s="192" t="s">
        <v>604</v>
      </c>
      <c r="S183" s="181">
        <v>2.4033541920798376E-3</v>
      </c>
    </row>
    <row r="184" spans="1:19" x14ac:dyDescent="0.55000000000000004">
      <c r="A184" s="119" t="s">
        <v>602</v>
      </c>
      <c r="B184" s="419">
        <v>282</v>
      </c>
      <c r="C184" s="46">
        <v>283</v>
      </c>
      <c r="D184" s="46">
        <v>1</v>
      </c>
      <c r="E184" s="246">
        <v>3.5460992907801418E-3</v>
      </c>
      <c r="F184" s="252">
        <v>3.441416594462004E-3</v>
      </c>
      <c r="G184" s="246">
        <v>2.9825264001011741E-3</v>
      </c>
      <c r="H184" s="158">
        <v>2334</v>
      </c>
      <c r="I184" s="160">
        <v>2159</v>
      </c>
      <c r="J184" s="160">
        <v>-175</v>
      </c>
      <c r="K184" s="175">
        <v>-7.4978577549271633E-2</v>
      </c>
      <c r="L184" s="410">
        <v>3.9096525200005361E-3</v>
      </c>
      <c r="M184" s="175">
        <v>3.3469028359537044E-3</v>
      </c>
      <c r="N184" s="158">
        <v>348638</v>
      </c>
      <c r="O184" s="160">
        <v>299546</v>
      </c>
      <c r="P184" s="160">
        <v>-49092</v>
      </c>
      <c r="Q184" s="175">
        <v>-0.14081081236124576</v>
      </c>
      <c r="R184" s="195">
        <v>6.2172506440911742E-3</v>
      </c>
      <c r="S184" s="175">
        <v>5.0261469680435303E-3</v>
      </c>
    </row>
    <row r="185" spans="1:19" x14ac:dyDescent="0.55000000000000004">
      <c r="A185" s="118" t="s">
        <v>647</v>
      </c>
      <c r="B185" s="33" t="s">
        <v>604</v>
      </c>
      <c r="C185" s="45">
        <v>77</v>
      </c>
      <c r="D185" s="45" t="s">
        <v>604</v>
      </c>
      <c r="E185" s="181" t="s">
        <v>604</v>
      </c>
      <c r="F185" s="192" t="s">
        <v>604</v>
      </c>
      <c r="G185" s="181">
        <v>8.1150011592858796E-4</v>
      </c>
      <c r="H185" s="157" t="s">
        <v>604</v>
      </c>
      <c r="I185" s="162">
        <v>598</v>
      </c>
      <c r="J185" s="162" t="s">
        <v>604</v>
      </c>
      <c r="K185" s="181" t="s">
        <v>604</v>
      </c>
      <c r="L185" s="304" t="s">
        <v>604</v>
      </c>
      <c r="M185" s="181">
        <v>9.2702542654021086E-4</v>
      </c>
      <c r="N185" s="157" t="s">
        <v>604</v>
      </c>
      <c r="O185" s="162">
        <v>62271</v>
      </c>
      <c r="P185" s="168" t="s">
        <v>604</v>
      </c>
      <c r="Q185" s="181" t="s">
        <v>604</v>
      </c>
      <c r="R185" s="192" t="s">
        <v>604</v>
      </c>
      <c r="S185" s="181">
        <v>1.0448585454222012E-3</v>
      </c>
    </row>
    <row r="186" spans="1:19" x14ac:dyDescent="0.55000000000000004">
      <c r="A186" s="119" t="s">
        <v>603</v>
      </c>
      <c r="B186" s="419">
        <v>2713</v>
      </c>
      <c r="C186" s="46">
        <v>3834</v>
      </c>
      <c r="D186" s="46">
        <v>1121</v>
      </c>
      <c r="E186" s="246">
        <v>0.41319572429045337</v>
      </c>
      <c r="F186" s="252">
        <v>3.3108380215515661E-2</v>
      </c>
      <c r="G186" s="246">
        <v>4.0406382395716964E-2</v>
      </c>
      <c r="H186" s="158">
        <v>26148</v>
      </c>
      <c r="I186" s="160">
        <v>34184</v>
      </c>
      <c r="J186" s="160">
        <v>8036</v>
      </c>
      <c r="K186" s="175">
        <v>0.30732752026923665</v>
      </c>
      <c r="L186" s="410">
        <v>4.3800168848746365E-2</v>
      </c>
      <c r="M186" s="175">
        <v>5.2992369867643094E-2</v>
      </c>
      <c r="N186" s="158">
        <v>4524160</v>
      </c>
      <c r="O186" s="160">
        <v>5462018</v>
      </c>
      <c r="P186" s="160">
        <v>937858</v>
      </c>
      <c r="Q186" s="175">
        <v>0.20729991865893338</v>
      </c>
      <c r="R186" s="195">
        <v>8.0679205003388973E-2</v>
      </c>
      <c r="S186" s="175">
        <v>9.1648378579914896E-2</v>
      </c>
    </row>
    <row r="187" spans="1:19" ht="14.7" thickBot="1" x14ac:dyDescent="0.6">
      <c r="A187" s="349" t="s">
        <v>648</v>
      </c>
      <c r="B187" s="17" t="s">
        <v>604</v>
      </c>
      <c r="C187" s="40">
        <v>1123</v>
      </c>
      <c r="D187" s="40" t="s">
        <v>604</v>
      </c>
      <c r="E187" s="183" t="s">
        <v>604</v>
      </c>
      <c r="F187" s="198" t="s">
        <v>604</v>
      </c>
      <c r="G187" s="183">
        <v>1.1835254937503953E-2</v>
      </c>
      <c r="H187" s="159" t="s">
        <v>604</v>
      </c>
      <c r="I187" s="165">
        <v>9807</v>
      </c>
      <c r="J187" s="165" t="s">
        <v>604</v>
      </c>
      <c r="K187" s="183" t="s">
        <v>604</v>
      </c>
      <c r="L187" s="412" t="s">
        <v>604</v>
      </c>
      <c r="M187" s="183">
        <v>1.5202906953310783E-2</v>
      </c>
      <c r="N187" s="159" t="s">
        <v>604</v>
      </c>
      <c r="O187" s="165">
        <v>1130314</v>
      </c>
      <c r="P187" s="165" t="s">
        <v>604</v>
      </c>
      <c r="Q187" s="183" t="s">
        <v>604</v>
      </c>
      <c r="R187" s="198" t="s">
        <v>604</v>
      </c>
      <c r="S187" s="183">
        <v>1.8965782497636943E-2</v>
      </c>
    </row>
  </sheetData>
  <mergeCells count="67">
    <mergeCell ref="A169:A171"/>
    <mergeCell ref="B169:G169"/>
    <mergeCell ref="H169:M169"/>
    <mergeCell ref="N169:S169"/>
    <mergeCell ref="B170:E170"/>
    <mergeCell ref="F170:G170"/>
    <mergeCell ref="H170:K170"/>
    <mergeCell ref="L170:M170"/>
    <mergeCell ref="N170:Q170"/>
    <mergeCell ref="R170:S170"/>
    <mergeCell ref="A146:A148"/>
    <mergeCell ref="B146:G146"/>
    <mergeCell ref="H146:M146"/>
    <mergeCell ref="N146:S146"/>
    <mergeCell ref="B147:E147"/>
    <mergeCell ref="F147:G147"/>
    <mergeCell ref="H147:K147"/>
    <mergeCell ref="L147:M147"/>
    <mergeCell ref="N147:Q147"/>
    <mergeCell ref="R147:S147"/>
    <mergeCell ref="A123:A125"/>
    <mergeCell ref="B123:G123"/>
    <mergeCell ref="H123:M123"/>
    <mergeCell ref="N123:S123"/>
    <mergeCell ref="B124:E124"/>
    <mergeCell ref="F124:G124"/>
    <mergeCell ref="H124:K124"/>
    <mergeCell ref="L124:M124"/>
    <mergeCell ref="N124:Q124"/>
    <mergeCell ref="R124:S124"/>
    <mergeCell ref="A100:A102"/>
    <mergeCell ref="B100:G100"/>
    <mergeCell ref="H100:M100"/>
    <mergeCell ref="N100:S100"/>
    <mergeCell ref="B101:E101"/>
    <mergeCell ref="F101:G101"/>
    <mergeCell ref="H101:K101"/>
    <mergeCell ref="L101:M101"/>
    <mergeCell ref="N101:Q101"/>
    <mergeCell ref="R101:S101"/>
    <mergeCell ref="A77:A79"/>
    <mergeCell ref="B77:G77"/>
    <mergeCell ref="H77:M77"/>
    <mergeCell ref="N77:S77"/>
    <mergeCell ref="B78:E78"/>
    <mergeCell ref="F78:G78"/>
    <mergeCell ref="H78:K78"/>
    <mergeCell ref="L78:M78"/>
    <mergeCell ref="N78:Q78"/>
    <mergeCell ref="R78:S78"/>
    <mergeCell ref="A54:A56"/>
    <mergeCell ref="B54:G54"/>
    <mergeCell ref="H54:M54"/>
    <mergeCell ref="N54:S54"/>
    <mergeCell ref="B55:E55"/>
    <mergeCell ref="F55:G55"/>
    <mergeCell ref="H55:K55"/>
    <mergeCell ref="L55:M55"/>
    <mergeCell ref="N55:Q55"/>
    <mergeCell ref="R55:S55"/>
    <mergeCell ref="A30:A32"/>
    <mergeCell ref="B30:G30"/>
    <mergeCell ref="H30:M30"/>
    <mergeCell ref="B31:E31"/>
    <mergeCell ref="F31:G31"/>
    <mergeCell ref="H31:K31"/>
    <mergeCell ref="L31:M31"/>
  </mergeCells>
  <hyperlinks>
    <hyperlink ref="A19" location="Gloucestershire" display="Gloucestershire" xr:uid="{B647D3A7-B5B8-4EC0-BD6F-4F560DF8D8CD}"/>
    <hyperlink ref="A20" location="Cheltenham" display="Cheltenham " xr:uid="{AEF0A545-A239-45E3-BCE1-A5D8CD8E2352}"/>
    <hyperlink ref="A21" location="Cotswold" display="Cotswold" xr:uid="{1428DA4A-556F-4F56-83C4-3D63A6218C63}"/>
    <hyperlink ref="A22" location="Forest_of_Dean" display="Forest of Dean " xr:uid="{73650F7C-7324-416F-9136-4075C565F709}"/>
    <hyperlink ref="A23" location="Gloucester" display="Gloucester" xr:uid="{826D58AD-9EDB-46A6-9ADB-8A8B28275C54}"/>
    <hyperlink ref="A24" location="Stroud" display="Stroud" xr:uid="{1526C422-B215-4538-89C0-D48BA3C6D17F}"/>
    <hyperlink ref="A25" location="Tewkesbury" display="Tewkesbury" xr:uid="{3D1893D4-DA83-4933-99A3-D29420034292}"/>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D081E-8D92-47E6-BFD6-7F46CC99B175}">
  <sheetPr>
    <tabColor theme="9" tint="0.59999389629810485"/>
  </sheetPr>
  <dimension ref="A1:S705"/>
  <sheetViews>
    <sheetView zoomScale="80" zoomScaleNormal="80" workbookViewId="0">
      <selection activeCell="A34" sqref="A34"/>
    </sheetView>
  </sheetViews>
  <sheetFormatPr defaultRowHeight="14.4" x14ac:dyDescent="0.55000000000000004"/>
  <cols>
    <col min="1" max="1" width="82.89453125" customWidth="1"/>
    <col min="2" max="19" width="11.68359375" customWidth="1"/>
  </cols>
  <sheetData>
    <row r="1" spans="1:1" ht="23.1" x14ac:dyDescent="0.85">
      <c r="A1" s="1" t="s">
        <v>33</v>
      </c>
    </row>
    <row r="2" spans="1:1" x14ac:dyDescent="0.55000000000000004">
      <c r="A2" t="s">
        <v>644</v>
      </c>
    </row>
    <row r="17" spans="1:13" x14ac:dyDescent="0.55000000000000004">
      <c r="A17" t="s">
        <v>16</v>
      </c>
    </row>
    <row r="19" spans="1:13" x14ac:dyDescent="0.55000000000000004">
      <c r="A19" s="3" t="s">
        <v>12</v>
      </c>
    </row>
    <row r="20" spans="1:13" x14ac:dyDescent="0.55000000000000004">
      <c r="A20" s="3" t="s">
        <v>22</v>
      </c>
    </row>
    <row r="21" spans="1:13" x14ac:dyDescent="0.55000000000000004">
      <c r="A21" s="3" t="s">
        <v>14</v>
      </c>
    </row>
    <row r="22" spans="1:13" x14ac:dyDescent="0.55000000000000004">
      <c r="A22" s="3" t="s">
        <v>17</v>
      </c>
    </row>
    <row r="23" spans="1:13" x14ac:dyDescent="0.55000000000000004">
      <c r="A23" s="3" t="s">
        <v>9</v>
      </c>
    </row>
    <row r="24" spans="1:13" x14ac:dyDescent="0.55000000000000004">
      <c r="A24" s="3" t="s">
        <v>10</v>
      </c>
    </row>
    <row r="25" spans="1:13" x14ac:dyDescent="0.55000000000000004">
      <c r="A25" s="3" t="s">
        <v>11</v>
      </c>
      <c r="B25" s="30"/>
    </row>
    <row r="26" spans="1:13" x14ac:dyDescent="0.55000000000000004">
      <c r="B26" s="30"/>
      <c r="C26" s="30"/>
      <c r="D26" s="30"/>
      <c r="E26" s="30"/>
      <c r="F26" s="30"/>
      <c r="G26" s="30"/>
      <c r="H26" s="30"/>
    </row>
    <row r="27" spans="1:13" x14ac:dyDescent="0.55000000000000004">
      <c r="B27" s="30"/>
      <c r="C27" s="30"/>
      <c r="D27" s="30"/>
      <c r="E27" s="30"/>
      <c r="F27" s="237"/>
      <c r="G27" s="237"/>
      <c r="H27" s="30"/>
      <c r="I27" s="30"/>
      <c r="J27" s="30"/>
      <c r="K27" s="30"/>
      <c r="L27" s="237"/>
      <c r="M27" s="237"/>
    </row>
    <row r="28" spans="1:13" ht="18.3" x14ac:dyDescent="0.7">
      <c r="A28" s="19" t="s">
        <v>18</v>
      </c>
    </row>
    <row r="29" spans="1:13" ht="14.7" thickBot="1" x14ac:dyDescent="0.6"/>
    <row r="30" spans="1:13" ht="14.7" thickBot="1" x14ac:dyDescent="0.6">
      <c r="A30" s="511"/>
      <c r="B30" s="492" t="s">
        <v>12</v>
      </c>
      <c r="C30" s="490"/>
      <c r="D30" s="490"/>
      <c r="E30" s="490"/>
      <c r="F30" s="490"/>
      <c r="G30" s="491"/>
      <c r="H30" s="493" t="s">
        <v>13</v>
      </c>
      <c r="I30" s="490"/>
      <c r="J30" s="490"/>
      <c r="K30" s="490"/>
      <c r="L30" s="490"/>
      <c r="M30" s="491"/>
    </row>
    <row r="31" spans="1:13" ht="14.7" thickBot="1" x14ac:dyDescent="0.6">
      <c r="A31" s="512"/>
      <c r="B31" s="492" t="s">
        <v>15</v>
      </c>
      <c r="C31" s="490"/>
      <c r="D31" s="490"/>
      <c r="E31" s="491"/>
      <c r="F31" s="493" t="s">
        <v>19</v>
      </c>
      <c r="G31" s="500"/>
      <c r="H31" s="492" t="s">
        <v>15</v>
      </c>
      <c r="I31" s="490"/>
      <c r="J31" s="490"/>
      <c r="K31" s="491"/>
      <c r="L31" s="493" t="s">
        <v>19</v>
      </c>
      <c r="M31" s="491"/>
    </row>
    <row r="32" spans="1:13" ht="14.7" thickBot="1" x14ac:dyDescent="0.6">
      <c r="A32" s="517"/>
      <c r="B32" s="35">
        <v>2011</v>
      </c>
      <c r="C32" s="34">
        <v>2021</v>
      </c>
      <c r="D32" s="34" t="s">
        <v>20</v>
      </c>
      <c r="E32" s="366" t="s">
        <v>21</v>
      </c>
      <c r="F32" s="367">
        <v>2011</v>
      </c>
      <c r="G32" s="369">
        <v>2021</v>
      </c>
      <c r="H32" s="35">
        <v>2011</v>
      </c>
      <c r="I32" s="34">
        <v>2021</v>
      </c>
      <c r="J32" s="34" t="s">
        <v>20</v>
      </c>
      <c r="K32" s="366" t="s">
        <v>21</v>
      </c>
      <c r="L32" s="367">
        <v>2011</v>
      </c>
      <c r="M32" s="366">
        <v>2021</v>
      </c>
    </row>
    <row r="33" spans="1:13" x14ac:dyDescent="0.55000000000000004">
      <c r="A33" s="368" t="s">
        <v>409</v>
      </c>
      <c r="B33" s="376">
        <v>571001</v>
      </c>
      <c r="C33" s="377">
        <v>608133</v>
      </c>
      <c r="D33" s="377">
        <v>37132</v>
      </c>
      <c r="E33" s="378">
        <v>6.5029658441929178E-2</v>
      </c>
      <c r="F33" s="379">
        <v>0.95647622046822023</v>
      </c>
      <c r="G33" s="380">
        <v>0.94273224043715842</v>
      </c>
      <c r="H33" s="374">
        <v>51611208</v>
      </c>
      <c r="I33" s="377">
        <v>53773706</v>
      </c>
      <c r="J33" s="377">
        <v>2162498</v>
      </c>
      <c r="K33" s="378">
        <v>4.1899774948108169E-2</v>
      </c>
      <c r="L33" s="379">
        <v>0.92038107200111163</v>
      </c>
      <c r="M33" s="378">
        <v>0.90228057048793819</v>
      </c>
    </row>
    <row r="34" spans="1:13" x14ac:dyDescent="0.55000000000000004">
      <c r="A34" s="359" t="s">
        <v>341</v>
      </c>
      <c r="B34" s="157">
        <v>99209</v>
      </c>
      <c r="C34" s="162">
        <v>364419</v>
      </c>
      <c r="D34" s="162">
        <v>265210</v>
      </c>
      <c r="E34" s="381">
        <v>2.6732453708836901</v>
      </c>
      <c r="F34" s="382">
        <v>0.16618368331479572</v>
      </c>
      <c r="G34" s="383">
        <v>0.56492500871991624</v>
      </c>
      <c r="H34" s="157">
        <v>10690999</v>
      </c>
      <c r="I34" s="162">
        <v>32677619</v>
      </c>
      <c r="J34" s="162">
        <v>21986620</v>
      </c>
      <c r="K34" s="381">
        <v>2.0565543032975682</v>
      </c>
      <c r="L34" s="382">
        <v>0.19065225368068914</v>
      </c>
      <c r="M34" s="381">
        <v>0.54830479255990816</v>
      </c>
    </row>
    <row r="35" spans="1:13" x14ac:dyDescent="0.55000000000000004">
      <c r="A35" s="360" t="s">
        <v>342</v>
      </c>
      <c r="B35" s="158">
        <v>382946</v>
      </c>
      <c r="C35" s="160">
        <v>106761</v>
      </c>
      <c r="D35" s="160">
        <v>-276185</v>
      </c>
      <c r="E35" s="384">
        <v>-0.72121134572498469</v>
      </c>
      <c r="F35" s="385">
        <v>0.64146777803090205</v>
      </c>
      <c r="G35" s="386">
        <v>0.1655016858504825</v>
      </c>
      <c r="H35" s="158">
        <v>32351735</v>
      </c>
      <c r="I35" s="160">
        <v>8898728</v>
      </c>
      <c r="J35" s="160">
        <v>-23453007</v>
      </c>
      <c r="K35" s="384">
        <v>-0.72493815246693882</v>
      </c>
      <c r="L35" s="385">
        <v>0.57692748715348574</v>
      </c>
      <c r="M35" s="384">
        <v>0.14931366970424151</v>
      </c>
    </row>
    <row r="36" spans="1:13" x14ac:dyDescent="0.55000000000000004">
      <c r="A36" s="359" t="s">
        <v>343</v>
      </c>
      <c r="B36" s="157">
        <v>63140</v>
      </c>
      <c r="C36" s="162">
        <v>108844</v>
      </c>
      <c r="D36" s="162">
        <v>45704</v>
      </c>
      <c r="E36" s="381">
        <v>0.72385175799809942</v>
      </c>
      <c r="F36" s="382">
        <v>0.10576497862589282</v>
      </c>
      <c r="G36" s="383">
        <v>0.16873076774018525</v>
      </c>
      <c r="H36" s="157">
        <v>4867862</v>
      </c>
      <c r="I36" s="162">
        <v>8112809</v>
      </c>
      <c r="J36" s="162">
        <v>3244947</v>
      </c>
      <c r="K36" s="381">
        <v>0.66660620206571175</v>
      </c>
      <c r="L36" s="382">
        <v>8.6808432112526326E-2</v>
      </c>
      <c r="M36" s="381">
        <v>0.13612656588667479</v>
      </c>
    </row>
    <row r="37" spans="1:13" x14ac:dyDescent="0.55000000000000004">
      <c r="A37" s="360" t="s">
        <v>344</v>
      </c>
      <c r="B37" s="158">
        <v>10444</v>
      </c>
      <c r="C37" s="160">
        <v>7291</v>
      </c>
      <c r="D37" s="160">
        <v>-3153</v>
      </c>
      <c r="E37" s="384">
        <v>-0.3018958253542704</v>
      </c>
      <c r="F37" s="385">
        <v>1.7494606220602227E-2</v>
      </c>
      <c r="G37" s="386">
        <v>1.1302561717629733E-2</v>
      </c>
      <c r="H37" s="158">
        <v>2053419</v>
      </c>
      <c r="I37" s="160">
        <v>1908644</v>
      </c>
      <c r="J37" s="160">
        <v>-144775</v>
      </c>
      <c r="K37" s="384">
        <v>-7.0504363697813252E-2</v>
      </c>
      <c r="L37" s="385">
        <v>3.6618557358460792E-2</v>
      </c>
      <c r="M37" s="384">
        <v>3.2025547898416752E-2</v>
      </c>
    </row>
    <row r="38" spans="1:13" x14ac:dyDescent="0.55000000000000004">
      <c r="A38" s="359" t="s">
        <v>345</v>
      </c>
      <c r="B38" s="157">
        <v>1933</v>
      </c>
      <c r="C38" s="162">
        <v>3252</v>
      </c>
      <c r="D38" s="162">
        <v>1319</v>
      </c>
      <c r="E38" s="381">
        <v>0.68235902741852039</v>
      </c>
      <c r="F38" s="382">
        <v>3.2379427254331772E-3</v>
      </c>
      <c r="G38" s="383">
        <v>5.0412742704336704E-3</v>
      </c>
      <c r="H38" s="157">
        <v>274547</v>
      </c>
      <c r="I38" s="162">
        <v>337607</v>
      </c>
      <c r="J38" s="162">
        <v>63060</v>
      </c>
      <c r="K38" s="381">
        <v>0.22968744877926184</v>
      </c>
      <c r="L38" s="382">
        <v>4.8959881383650074E-3</v>
      </c>
      <c r="M38" s="381">
        <v>5.6647804144412395E-3</v>
      </c>
    </row>
    <row r="39" spans="1:13" x14ac:dyDescent="0.55000000000000004">
      <c r="A39" s="360" t="s">
        <v>346</v>
      </c>
      <c r="B39" s="158">
        <v>4810</v>
      </c>
      <c r="C39" s="160">
        <v>2819</v>
      </c>
      <c r="D39" s="160">
        <v>-1991</v>
      </c>
      <c r="E39" s="384">
        <v>-0.41392931392931392</v>
      </c>
      <c r="F39" s="385">
        <v>8.0571673612693136E-3</v>
      </c>
      <c r="G39" s="386">
        <v>4.3700344921133198E-3</v>
      </c>
      <c r="H39" s="158">
        <v>434951</v>
      </c>
      <c r="I39" s="160">
        <v>244253</v>
      </c>
      <c r="J39" s="160">
        <v>-190698</v>
      </c>
      <c r="K39" s="384">
        <v>-0.43843559389448467</v>
      </c>
      <c r="L39" s="385">
        <v>7.7564676968606416E-3</v>
      </c>
      <c r="M39" s="384">
        <v>4.0983735839852731E-3</v>
      </c>
    </row>
    <row r="40" spans="1:13" x14ac:dyDescent="0.55000000000000004">
      <c r="A40" s="359" t="s">
        <v>347</v>
      </c>
      <c r="B40" s="157">
        <v>1073</v>
      </c>
      <c r="C40" s="162">
        <v>1468</v>
      </c>
      <c r="D40" s="162">
        <v>395</v>
      </c>
      <c r="E40" s="381">
        <v>0.36812674743709228</v>
      </c>
      <c r="F40" s="382">
        <v>1.79736810366777E-3</v>
      </c>
      <c r="G40" s="383">
        <v>2.275704375460218E-3</v>
      </c>
      <c r="H40" s="157">
        <v>83412</v>
      </c>
      <c r="I40" s="162">
        <v>110793</v>
      </c>
      <c r="J40" s="162">
        <v>27381</v>
      </c>
      <c r="K40" s="381">
        <v>0.32826212055819309</v>
      </c>
      <c r="L40" s="382">
        <v>1.4874836097181978E-3</v>
      </c>
      <c r="M40" s="381">
        <v>1.8590195595979593E-3</v>
      </c>
    </row>
    <row r="41" spans="1:13" x14ac:dyDescent="0.55000000000000004">
      <c r="A41" s="360" t="s">
        <v>348</v>
      </c>
      <c r="B41" s="158">
        <v>1116</v>
      </c>
      <c r="C41" s="160">
        <v>764</v>
      </c>
      <c r="D41" s="160">
        <v>-352</v>
      </c>
      <c r="E41" s="384">
        <v>-0.31541218637992829</v>
      </c>
      <c r="F41" s="385">
        <v>1.8693968347560403E-3</v>
      </c>
      <c r="G41" s="386">
        <v>1.1843584079370617E-3</v>
      </c>
      <c r="H41" s="158">
        <v>113577</v>
      </c>
      <c r="I41" s="160">
        <v>79117</v>
      </c>
      <c r="J41" s="160">
        <v>-34460</v>
      </c>
      <c r="K41" s="384">
        <v>-0.30340649955536775</v>
      </c>
      <c r="L41" s="385">
        <v>2.0254151194188334E-3</v>
      </c>
      <c r="M41" s="384">
        <v>1.3275211475157432E-3</v>
      </c>
    </row>
    <row r="42" spans="1:13" x14ac:dyDescent="0.55000000000000004">
      <c r="A42" s="359" t="s">
        <v>349</v>
      </c>
      <c r="B42" s="157">
        <v>278</v>
      </c>
      <c r="C42" s="162">
        <v>406</v>
      </c>
      <c r="D42" s="162">
        <v>128</v>
      </c>
      <c r="E42" s="381">
        <v>0.46043165467625902</v>
      </c>
      <c r="F42" s="382">
        <v>4.656741219195154E-4</v>
      </c>
      <c r="G42" s="383">
        <v>6.2938418013409295E-4</v>
      </c>
      <c r="H42" s="157">
        <v>18205</v>
      </c>
      <c r="I42" s="162">
        <v>30834</v>
      </c>
      <c r="J42" s="162">
        <v>12629</v>
      </c>
      <c r="K42" s="381">
        <v>0.69371051908816261</v>
      </c>
      <c r="L42" s="382">
        <v>3.2464920053373365E-4</v>
      </c>
      <c r="M42" s="381">
        <v>5.1737031311223163E-4</v>
      </c>
    </row>
    <row r="43" spans="1:13" x14ac:dyDescent="0.55000000000000004">
      <c r="A43" s="360" t="s">
        <v>350</v>
      </c>
      <c r="B43" s="158">
        <v>165</v>
      </c>
      <c r="C43" s="160">
        <v>225</v>
      </c>
      <c r="D43" s="160">
        <v>60</v>
      </c>
      <c r="E43" s="384">
        <v>0.36363636363636365</v>
      </c>
      <c r="F43" s="385">
        <v>2.7638931696661884E-4</v>
      </c>
      <c r="G43" s="386">
        <v>3.4879665155214509E-4</v>
      </c>
      <c r="H43" s="158">
        <v>59456</v>
      </c>
      <c r="I43" s="160">
        <v>89084</v>
      </c>
      <c r="J43" s="160">
        <v>29628</v>
      </c>
      <c r="K43" s="384">
        <v>0.49831808396124866</v>
      </c>
      <c r="L43" s="385">
        <v>1.0602770045006133E-3</v>
      </c>
      <c r="M43" s="384">
        <v>1.494759582710321E-3</v>
      </c>
    </row>
    <row r="44" spans="1:13" x14ac:dyDescent="0.55000000000000004">
      <c r="A44" s="359" t="s">
        <v>351</v>
      </c>
      <c r="B44" s="157">
        <v>24</v>
      </c>
      <c r="C44" s="162">
        <v>37</v>
      </c>
      <c r="D44" s="162">
        <v>13</v>
      </c>
      <c r="E44" s="381">
        <v>0.54166666666666663</v>
      </c>
      <c r="F44" s="382">
        <v>4.0202082467871838E-5</v>
      </c>
      <c r="G44" s="383">
        <v>5.7357671588574974E-5</v>
      </c>
      <c r="H44" s="157">
        <v>6261</v>
      </c>
      <c r="I44" s="162">
        <v>10670</v>
      </c>
      <c r="J44" s="162">
        <v>4409</v>
      </c>
      <c r="K44" s="381">
        <v>0.70420060693179998</v>
      </c>
      <c r="L44" s="382">
        <v>1.1165221887073366E-4</v>
      </c>
      <c r="M44" s="381">
        <v>1.7903422328946979E-4</v>
      </c>
    </row>
    <row r="45" spans="1:13" x14ac:dyDescent="0.55000000000000004">
      <c r="A45" s="360" t="s">
        <v>352</v>
      </c>
      <c r="B45" s="158">
        <v>2357</v>
      </c>
      <c r="C45" s="160">
        <v>2040</v>
      </c>
      <c r="D45" s="160">
        <v>-317</v>
      </c>
      <c r="E45" s="384">
        <v>-0.13449299957573185</v>
      </c>
      <c r="F45" s="385">
        <v>3.9481795156989128E-3</v>
      </c>
      <c r="G45" s="386">
        <v>3.1624229740727823E-3</v>
      </c>
      <c r="H45" s="158">
        <v>165144</v>
      </c>
      <c r="I45" s="160">
        <v>143234</v>
      </c>
      <c r="J45" s="160">
        <v>-21910</v>
      </c>
      <c r="K45" s="384">
        <v>-0.13267209223465581</v>
      </c>
      <c r="L45" s="385">
        <v>2.9450078315266634E-3</v>
      </c>
      <c r="M45" s="384">
        <v>2.4033540711006478E-3</v>
      </c>
    </row>
    <row r="46" spans="1:13" x14ac:dyDescent="0.55000000000000004">
      <c r="A46" s="359" t="s">
        <v>643</v>
      </c>
      <c r="B46" s="157" t="s">
        <v>604</v>
      </c>
      <c r="C46" s="162">
        <v>9807</v>
      </c>
      <c r="D46" s="162" t="s">
        <v>604</v>
      </c>
      <c r="E46" s="381" t="s">
        <v>604</v>
      </c>
      <c r="F46" s="382" t="s">
        <v>604</v>
      </c>
      <c r="G46" s="383">
        <v>1.5202883385652831E-2</v>
      </c>
      <c r="H46" s="157" t="s">
        <v>604</v>
      </c>
      <c r="I46" s="162">
        <v>1130314</v>
      </c>
      <c r="J46" s="162" t="s">
        <v>604</v>
      </c>
      <c r="K46" s="381" t="s">
        <v>604</v>
      </c>
      <c r="L46" s="382" t="s">
        <v>604</v>
      </c>
      <c r="M46" s="381">
        <v>1.8965781542944118E-2</v>
      </c>
    </row>
    <row r="47" spans="1:13" x14ac:dyDescent="0.55000000000000004">
      <c r="A47" s="370" t="s">
        <v>410</v>
      </c>
      <c r="B47" s="375">
        <v>25983</v>
      </c>
      <c r="C47" s="226">
        <v>36942</v>
      </c>
      <c r="D47" s="226">
        <v>10959</v>
      </c>
      <c r="E47" s="223">
        <v>0.42177577646922987</v>
      </c>
      <c r="F47" s="224">
        <v>4.3523779531779744E-2</v>
      </c>
      <c r="G47" s="225">
        <v>5.7267759562841532E-2</v>
      </c>
      <c r="H47" s="375">
        <v>4464704</v>
      </c>
      <c r="I47" s="226">
        <v>5823838</v>
      </c>
      <c r="J47" s="226">
        <v>1359134</v>
      </c>
      <c r="K47" s="223">
        <v>0.30441749329854789</v>
      </c>
      <c r="L47" s="224">
        <v>7.9618927998888367E-2</v>
      </c>
      <c r="M47" s="223">
        <v>9.7719429512061778E-2</v>
      </c>
    </row>
    <row r="48" spans="1:13" x14ac:dyDescent="0.55000000000000004">
      <c r="A48" s="359" t="s">
        <v>353</v>
      </c>
      <c r="B48" s="157">
        <v>3</v>
      </c>
      <c r="C48" s="162">
        <v>2</v>
      </c>
      <c r="D48" s="162">
        <v>-1</v>
      </c>
      <c r="E48" s="381">
        <v>-0.33333333333333331</v>
      </c>
      <c r="F48" s="382">
        <v>5.0252603084839798E-6</v>
      </c>
      <c r="G48" s="383">
        <v>3.100414680463512E-6</v>
      </c>
      <c r="H48" s="157">
        <v>131</v>
      </c>
      <c r="I48" s="162">
        <v>94</v>
      </c>
      <c r="J48" s="162">
        <v>-37</v>
      </c>
      <c r="K48" s="381">
        <v>-0.28244274809160308</v>
      </c>
      <c r="L48" s="382">
        <v>2.3361189381993465E-6</v>
      </c>
      <c r="M48" s="381">
        <v>1.5772462032999211E-6</v>
      </c>
    </row>
    <row r="49" spans="1:13" x14ac:dyDescent="0.55000000000000004">
      <c r="A49" s="360" t="s">
        <v>354</v>
      </c>
      <c r="B49" s="158">
        <v>9</v>
      </c>
      <c r="C49" s="160">
        <v>10</v>
      </c>
      <c r="D49" s="160">
        <v>1</v>
      </c>
      <c r="E49" s="384">
        <v>0.1111111111111111</v>
      </c>
      <c r="F49" s="385">
        <v>1.5075780925451938E-5</v>
      </c>
      <c r="G49" s="386">
        <v>1.5502073402317561E-5</v>
      </c>
      <c r="H49" s="158">
        <v>194</v>
      </c>
      <c r="I49" s="160">
        <v>140</v>
      </c>
      <c r="J49" s="160">
        <v>-54</v>
      </c>
      <c r="K49" s="384">
        <v>-0.27835051546391754</v>
      </c>
      <c r="L49" s="385">
        <v>3.4595959848142995E-6</v>
      </c>
      <c r="M49" s="384">
        <v>2.3490900900211592E-6</v>
      </c>
    </row>
    <row r="50" spans="1:13" x14ac:dyDescent="0.55000000000000004">
      <c r="A50" s="359" t="s">
        <v>355</v>
      </c>
      <c r="B50" s="157">
        <v>33</v>
      </c>
      <c r="C50" s="162">
        <v>29</v>
      </c>
      <c r="D50" s="162">
        <v>-4</v>
      </c>
      <c r="E50" s="381">
        <v>-0.12121212121212122</v>
      </c>
      <c r="F50" s="382">
        <v>5.5277863393323774E-5</v>
      </c>
      <c r="G50" s="383">
        <v>4.4956012866720921E-5</v>
      </c>
      <c r="H50" s="157">
        <v>2462</v>
      </c>
      <c r="I50" s="162">
        <v>2077</v>
      </c>
      <c r="J50" s="162">
        <v>-385</v>
      </c>
      <c r="K50" s="381">
        <v>-0.15637692932575142</v>
      </c>
      <c r="L50" s="382">
        <v>4.3904769662952605E-5</v>
      </c>
      <c r="M50" s="381">
        <v>3.485042940695677E-5</v>
      </c>
    </row>
    <row r="51" spans="1:13" x14ac:dyDescent="0.55000000000000004">
      <c r="A51" s="360" t="s">
        <v>356</v>
      </c>
      <c r="B51" s="158">
        <v>5</v>
      </c>
      <c r="C51" s="160">
        <v>6</v>
      </c>
      <c r="D51" s="160">
        <v>1</v>
      </c>
      <c r="E51" s="384">
        <v>0.2</v>
      </c>
      <c r="F51" s="385">
        <v>8.3754338474732991E-6</v>
      </c>
      <c r="G51" s="386">
        <v>9.3012440413905364E-6</v>
      </c>
      <c r="H51" s="158">
        <v>118</v>
      </c>
      <c r="I51" s="160">
        <v>144</v>
      </c>
      <c r="J51" s="160">
        <v>26</v>
      </c>
      <c r="K51" s="384">
        <v>0.22033898305084745</v>
      </c>
      <c r="L51" s="385">
        <v>2.1042903412788008E-6</v>
      </c>
      <c r="M51" s="384">
        <v>2.4162069497360496E-6</v>
      </c>
    </row>
    <row r="52" spans="1:13" x14ac:dyDescent="0.55000000000000004">
      <c r="A52" s="359" t="s">
        <v>357</v>
      </c>
      <c r="B52" s="157">
        <v>2334</v>
      </c>
      <c r="C52" s="162">
        <v>2159</v>
      </c>
      <c r="D52" s="162">
        <v>-175</v>
      </c>
      <c r="E52" s="381">
        <v>-7.4978577549271633E-2</v>
      </c>
      <c r="F52" s="382">
        <v>3.9096525200005361E-3</v>
      </c>
      <c r="G52" s="383">
        <v>3.3468976475603614E-3</v>
      </c>
      <c r="H52" s="157">
        <v>348638</v>
      </c>
      <c r="I52" s="162">
        <v>299546</v>
      </c>
      <c r="J52" s="162">
        <v>-49092</v>
      </c>
      <c r="K52" s="381">
        <v>-0.14081081236124576</v>
      </c>
      <c r="L52" s="382">
        <v>6.2172506440911742E-3</v>
      </c>
      <c r="M52" s="381">
        <v>5.0261467150391299E-3</v>
      </c>
    </row>
    <row r="53" spans="1:13" x14ac:dyDescent="0.55000000000000004">
      <c r="A53" s="360" t="s">
        <v>642</v>
      </c>
      <c r="B53" s="158" t="s">
        <v>604</v>
      </c>
      <c r="C53" s="160">
        <v>598</v>
      </c>
      <c r="D53" s="160" t="s">
        <v>604</v>
      </c>
      <c r="E53" s="384" t="s">
        <v>604</v>
      </c>
      <c r="F53" s="385" t="s">
        <v>604</v>
      </c>
      <c r="G53" s="386">
        <v>9.2702398945859006E-4</v>
      </c>
      <c r="H53" s="158" t="s">
        <v>604</v>
      </c>
      <c r="I53" s="160">
        <v>62271</v>
      </c>
      <c r="J53" s="160" t="s">
        <v>604</v>
      </c>
      <c r="K53" s="384" t="s">
        <v>604</v>
      </c>
      <c r="L53" s="385" t="s">
        <v>604</v>
      </c>
      <c r="M53" s="384">
        <v>1.0448584928264828E-3</v>
      </c>
    </row>
    <row r="54" spans="1:13" x14ac:dyDescent="0.55000000000000004">
      <c r="A54" s="359" t="s">
        <v>624</v>
      </c>
      <c r="B54" s="157">
        <v>13926</v>
      </c>
      <c r="C54" s="162">
        <v>23378</v>
      </c>
      <c r="D54" s="162">
        <v>9452</v>
      </c>
      <c r="E54" s="381">
        <v>0.67873043228493468</v>
      </c>
      <c r="F54" s="382">
        <v>2.3327258351982634E-2</v>
      </c>
      <c r="G54" s="383">
        <v>3.6240747199937993E-2</v>
      </c>
      <c r="H54" s="157">
        <v>1997111</v>
      </c>
      <c r="I54" s="162">
        <v>3260433</v>
      </c>
      <c r="J54" s="162">
        <v>1263322</v>
      </c>
      <c r="K54" s="381">
        <v>0.63257475423248888</v>
      </c>
      <c r="L54" s="382">
        <v>3.5614418540352945E-2</v>
      </c>
      <c r="M54" s="381">
        <v>5.4707506067699703E-2</v>
      </c>
    </row>
    <row r="55" spans="1:13" x14ac:dyDescent="0.55000000000000004">
      <c r="A55" s="371" t="s">
        <v>625</v>
      </c>
      <c r="B55" s="158">
        <v>12776</v>
      </c>
      <c r="C55" s="160">
        <v>18693</v>
      </c>
      <c r="D55" s="160">
        <v>5917</v>
      </c>
      <c r="E55" s="384">
        <v>0.46313400125234816</v>
      </c>
      <c r="F55" s="385">
        <v>2.1400908567063774E-2</v>
      </c>
      <c r="G55" s="386">
        <v>2.8978025810952216E-2</v>
      </c>
      <c r="H55" s="158">
        <v>1792327</v>
      </c>
      <c r="I55" s="160">
        <v>2780250</v>
      </c>
      <c r="J55" s="160">
        <v>987923</v>
      </c>
      <c r="K55" s="384">
        <v>0.55119573604593364</v>
      </c>
      <c r="L55" s="385">
        <v>3.1962511817908552E-2</v>
      </c>
      <c r="M55" s="384">
        <v>4.6650412305580917E-2</v>
      </c>
    </row>
    <row r="56" spans="1:13" x14ac:dyDescent="0.55000000000000004">
      <c r="A56" s="361" t="s">
        <v>358</v>
      </c>
      <c r="B56" s="157">
        <v>633</v>
      </c>
      <c r="C56" s="162">
        <v>680</v>
      </c>
      <c r="D56" s="162">
        <v>47</v>
      </c>
      <c r="E56" s="381">
        <v>7.4249605055292253E-2</v>
      </c>
      <c r="F56" s="382">
        <v>1.0603299250901196E-3</v>
      </c>
      <c r="G56" s="383">
        <v>1.0541409913575942E-3</v>
      </c>
      <c r="H56" s="157">
        <v>134673</v>
      </c>
      <c r="I56" s="162">
        <v>127880</v>
      </c>
      <c r="J56" s="162">
        <v>-6793</v>
      </c>
      <c r="K56" s="381">
        <v>-5.0440697095928654E-2</v>
      </c>
      <c r="L56" s="382">
        <v>2.4016194333138976E-3</v>
      </c>
      <c r="M56" s="381">
        <v>2.1457260050850419E-3</v>
      </c>
    </row>
    <row r="57" spans="1:13" x14ac:dyDescent="0.55000000000000004">
      <c r="A57" s="363" t="s">
        <v>359</v>
      </c>
      <c r="B57" s="158">
        <v>773</v>
      </c>
      <c r="C57" s="160">
        <v>565</v>
      </c>
      <c r="D57" s="160">
        <v>-208</v>
      </c>
      <c r="E57" s="384">
        <v>-0.26908150064683051</v>
      </c>
      <c r="F57" s="385">
        <v>1.2948420728193721E-3</v>
      </c>
      <c r="G57" s="386">
        <v>8.7586714723094218E-4</v>
      </c>
      <c r="H57" s="158">
        <v>107425</v>
      </c>
      <c r="I57" s="160">
        <v>85401</v>
      </c>
      <c r="J57" s="160">
        <v>-22024</v>
      </c>
      <c r="K57" s="384">
        <v>-0.20501745403770072</v>
      </c>
      <c r="L57" s="385">
        <v>1.9157066941684338E-3</v>
      </c>
      <c r="M57" s="384">
        <v>1.432961734127836E-3</v>
      </c>
    </row>
    <row r="58" spans="1:13" x14ac:dyDescent="0.55000000000000004">
      <c r="A58" s="361" t="s">
        <v>360</v>
      </c>
      <c r="B58" s="157">
        <v>721</v>
      </c>
      <c r="C58" s="162">
        <v>1080</v>
      </c>
      <c r="D58" s="162">
        <v>359</v>
      </c>
      <c r="E58" s="381">
        <v>0.49791955617198336</v>
      </c>
      <c r="F58" s="382">
        <v>1.2077375608056497E-3</v>
      </c>
      <c r="G58" s="383">
        <v>1.6742239274502965E-3</v>
      </c>
      <c r="H58" s="157">
        <v>136335</v>
      </c>
      <c r="I58" s="162">
        <v>286858</v>
      </c>
      <c r="J58" s="162">
        <v>150523</v>
      </c>
      <c r="K58" s="381">
        <v>1.1040671874426964</v>
      </c>
      <c r="L58" s="382">
        <v>2.4312578277817399E-3</v>
      </c>
      <c r="M58" s="381">
        <v>4.8132520360234981E-3</v>
      </c>
    </row>
    <row r="59" spans="1:13" x14ac:dyDescent="0.55000000000000004">
      <c r="A59" s="363" t="s">
        <v>361</v>
      </c>
      <c r="B59" s="158">
        <v>636</v>
      </c>
      <c r="C59" s="160">
        <v>1071</v>
      </c>
      <c r="D59" s="160">
        <v>435</v>
      </c>
      <c r="E59" s="384">
        <v>0.68396226415094341</v>
      </c>
      <c r="F59" s="385">
        <v>1.0653551853986036E-3</v>
      </c>
      <c r="G59" s="386">
        <v>1.6602720613882107E-3</v>
      </c>
      <c r="H59" s="158">
        <v>115777</v>
      </c>
      <c r="I59" s="160">
        <v>236702</v>
      </c>
      <c r="J59" s="160">
        <v>120925</v>
      </c>
      <c r="K59" s="384">
        <v>1.0444647900705666</v>
      </c>
      <c r="L59" s="385">
        <v>2.0646476512053875E-3</v>
      </c>
      <c r="M59" s="384">
        <v>3.9716737320584887E-3</v>
      </c>
    </row>
    <row r="60" spans="1:13" x14ac:dyDescent="0.55000000000000004">
      <c r="A60" s="361" t="s">
        <v>362</v>
      </c>
      <c r="B60" s="157">
        <v>400</v>
      </c>
      <c r="C60" s="162">
        <v>884</v>
      </c>
      <c r="D60" s="162">
        <v>484</v>
      </c>
      <c r="E60" s="381">
        <v>1.21</v>
      </c>
      <c r="F60" s="382">
        <v>6.7003470779786395E-4</v>
      </c>
      <c r="G60" s="383">
        <v>1.3703832887648722E-3</v>
      </c>
      <c r="H60" s="157">
        <v>72606</v>
      </c>
      <c r="I60" s="162">
        <v>177431</v>
      </c>
      <c r="J60" s="162">
        <v>104825</v>
      </c>
      <c r="K60" s="381">
        <v>1.4437512051345618</v>
      </c>
      <c r="L60" s="382">
        <v>1.2947805467702425E-3</v>
      </c>
      <c r="M60" s="381">
        <v>2.9771528840181736E-3</v>
      </c>
    </row>
    <row r="61" spans="1:13" x14ac:dyDescent="0.55000000000000004">
      <c r="A61" s="363" t="s">
        <v>363</v>
      </c>
      <c r="B61" s="158">
        <v>1137</v>
      </c>
      <c r="C61" s="160">
        <v>1188</v>
      </c>
      <c r="D61" s="160">
        <v>51</v>
      </c>
      <c r="E61" s="384">
        <v>4.4854881266490766E-2</v>
      </c>
      <c r="F61" s="385">
        <v>1.9045736569154282E-3</v>
      </c>
      <c r="G61" s="386">
        <v>1.8416463201953262E-3</v>
      </c>
      <c r="H61" s="158">
        <v>203333</v>
      </c>
      <c r="I61" s="160">
        <v>246635</v>
      </c>
      <c r="J61" s="160">
        <v>43302</v>
      </c>
      <c r="K61" s="384">
        <v>0.21296100485410632</v>
      </c>
      <c r="L61" s="385">
        <v>3.6260310844342578E-3</v>
      </c>
      <c r="M61" s="384">
        <v>4.1383416739454899E-3</v>
      </c>
    </row>
    <row r="62" spans="1:13" x14ac:dyDescent="0.55000000000000004">
      <c r="A62" s="361" t="s">
        <v>364</v>
      </c>
      <c r="B62" s="157">
        <v>182</v>
      </c>
      <c r="C62" s="162">
        <v>314</v>
      </c>
      <c r="D62" s="162">
        <v>132</v>
      </c>
      <c r="E62" s="381">
        <v>0.72527472527472525</v>
      </c>
      <c r="F62" s="382">
        <v>3.0486579204802811E-4</v>
      </c>
      <c r="G62" s="383">
        <v>4.8676510483277138E-4</v>
      </c>
      <c r="H62" s="157">
        <v>99839</v>
      </c>
      <c r="I62" s="162">
        <v>146098</v>
      </c>
      <c r="J62" s="162">
        <v>46259</v>
      </c>
      <c r="K62" s="381">
        <v>0.46333597091317019</v>
      </c>
      <c r="L62" s="382">
        <v>1.7804257913807983E-3</v>
      </c>
      <c r="M62" s="381">
        <v>2.4514097426565095E-3</v>
      </c>
    </row>
    <row r="63" spans="1:13" x14ac:dyDescent="0.55000000000000004">
      <c r="A63" s="363" t="s">
        <v>365</v>
      </c>
      <c r="B63" s="158">
        <v>5966</v>
      </c>
      <c r="C63" s="160">
        <v>6385</v>
      </c>
      <c r="D63" s="160">
        <v>419</v>
      </c>
      <c r="E63" s="384">
        <v>7.0231310760978882E-2</v>
      </c>
      <c r="F63" s="385">
        <v>9.9935676668051407E-3</v>
      </c>
      <c r="G63" s="386">
        <v>9.8980738673797621E-3</v>
      </c>
      <c r="H63" s="158">
        <v>592583</v>
      </c>
      <c r="I63" s="160">
        <v>593014</v>
      </c>
      <c r="J63" s="160">
        <v>431</v>
      </c>
      <c r="K63" s="384">
        <v>7.2732427356167831E-4</v>
      </c>
      <c r="L63" s="385">
        <v>1.0567514265305217E-2</v>
      </c>
      <c r="M63" s="384">
        <v>9.9503093617414832E-3</v>
      </c>
    </row>
    <row r="64" spans="1:13" x14ac:dyDescent="0.55000000000000004">
      <c r="A64" s="361" t="s">
        <v>366</v>
      </c>
      <c r="B64" s="157">
        <v>272</v>
      </c>
      <c r="C64" s="162">
        <v>2858</v>
      </c>
      <c r="D64" s="162">
        <v>2586</v>
      </c>
      <c r="E64" s="381">
        <v>9.507352941176471</v>
      </c>
      <c r="F64" s="382">
        <v>4.5562360130254747E-4</v>
      </c>
      <c r="G64" s="383">
        <v>4.4304925783823588E-3</v>
      </c>
      <c r="H64" s="157">
        <v>72594</v>
      </c>
      <c r="I64" s="162">
        <v>477323</v>
      </c>
      <c r="J64" s="162">
        <v>404729</v>
      </c>
      <c r="K64" s="381">
        <v>5.5752403779926718</v>
      </c>
      <c r="L64" s="382">
        <v>1.2945665511423158E-3</v>
      </c>
      <c r="M64" s="381">
        <v>8.0091052074226423E-3</v>
      </c>
    </row>
    <row r="65" spans="1:13" x14ac:dyDescent="0.55000000000000004">
      <c r="A65" s="363" t="s">
        <v>367</v>
      </c>
      <c r="B65" s="158">
        <v>2056</v>
      </c>
      <c r="C65" s="160">
        <v>3668</v>
      </c>
      <c r="D65" s="160">
        <v>1612</v>
      </c>
      <c r="E65" s="384">
        <v>0.78404669260700388</v>
      </c>
      <c r="F65" s="385">
        <v>3.4439783980810207E-3</v>
      </c>
      <c r="G65" s="386">
        <v>5.6861605239700809E-3</v>
      </c>
      <c r="H65" s="158">
        <v>257162</v>
      </c>
      <c r="I65" s="160">
        <v>402908</v>
      </c>
      <c r="J65" s="160">
        <v>145746</v>
      </c>
      <c r="K65" s="384">
        <v>0.5667478087742357</v>
      </c>
      <c r="L65" s="385">
        <v>4.5859619724062627E-3</v>
      </c>
      <c r="M65" s="384">
        <v>6.7604799285017518E-3</v>
      </c>
    </row>
    <row r="66" spans="1:13" x14ac:dyDescent="0.55000000000000004">
      <c r="A66" s="373" t="s">
        <v>626</v>
      </c>
      <c r="B66" s="157">
        <v>1150</v>
      </c>
      <c r="C66" s="162">
        <v>4685</v>
      </c>
      <c r="D66" s="162">
        <v>3535</v>
      </c>
      <c r="E66" s="381">
        <v>3.0739130434782607</v>
      </c>
      <c r="F66" s="382">
        <v>1.9263497849188588E-3</v>
      </c>
      <c r="G66" s="383">
        <v>7.2627213889857765E-3</v>
      </c>
      <c r="H66" s="157">
        <v>204784</v>
      </c>
      <c r="I66" s="162">
        <v>480183</v>
      </c>
      <c r="J66" s="162">
        <v>275399</v>
      </c>
      <c r="K66" s="381">
        <v>1.3448267442768966</v>
      </c>
      <c r="L66" s="382">
        <v>3.6519067224443894E-3</v>
      </c>
      <c r="M66" s="381">
        <v>8.0570937621187878E-3</v>
      </c>
    </row>
    <row r="67" spans="1:13" x14ac:dyDescent="0.55000000000000004">
      <c r="A67" s="363" t="s">
        <v>368</v>
      </c>
      <c r="B67" s="158">
        <v>175</v>
      </c>
      <c r="C67" s="160">
        <v>197</v>
      </c>
      <c r="D67" s="160">
        <v>22</v>
      </c>
      <c r="E67" s="384">
        <v>0.12571428571428572</v>
      </c>
      <c r="F67" s="385">
        <v>2.9314018466156545E-4</v>
      </c>
      <c r="G67" s="386">
        <v>3.0539084602565595E-4</v>
      </c>
      <c r="H67" s="158">
        <v>49337</v>
      </c>
      <c r="I67" s="160">
        <v>53786</v>
      </c>
      <c r="J67" s="160">
        <v>4449</v>
      </c>
      <c r="K67" s="384">
        <v>9.0175730182216182E-2</v>
      </c>
      <c r="L67" s="385">
        <v>8.7982519125145932E-4</v>
      </c>
      <c r="M67" s="384">
        <v>9.0248685415627195E-4</v>
      </c>
    </row>
    <row r="68" spans="1:13" x14ac:dyDescent="0.55000000000000004">
      <c r="A68" s="361" t="s">
        <v>369</v>
      </c>
      <c r="B68" s="157">
        <v>975</v>
      </c>
      <c r="C68" s="162">
        <v>4488</v>
      </c>
      <c r="D68" s="162">
        <v>3513</v>
      </c>
      <c r="E68" s="381">
        <v>3.6030769230769231</v>
      </c>
      <c r="F68" s="382">
        <v>1.6332096002572934E-3</v>
      </c>
      <c r="G68" s="383">
        <v>6.9573305429601207E-3</v>
      </c>
      <c r="H68" s="157">
        <v>155447</v>
      </c>
      <c r="I68" s="162">
        <v>426397</v>
      </c>
      <c r="J68" s="162">
        <v>270950</v>
      </c>
      <c r="K68" s="381">
        <v>1.7430378199643608</v>
      </c>
      <c r="L68" s="382">
        <v>2.7720815311929299E-3</v>
      </c>
      <c r="M68" s="381">
        <v>7.1546069079625159E-3</v>
      </c>
    </row>
    <row r="69" spans="1:13" x14ac:dyDescent="0.55000000000000004">
      <c r="A69" s="360" t="s">
        <v>627</v>
      </c>
      <c r="B69" s="387">
        <v>2082</v>
      </c>
      <c r="C69" s="160">
        <v>2100</v>
      </c>
      <c r="D69" s="160">
        <v>18</v>
      </c>
      <c r="E69" s="384">
        <v>8.6455331412103754E-3</v>
      </c>
      <c r="F69" s="385">
        <v>3.4875306540878819E-3</v>
      </c>
      <c r="G69" s="386">
        <v>3.2554354144866877E-3</v>
      </c>
      <c r="H69" s="158">
        <v>489457</v>
      </c>
      <c r="I69" s="160">
        <v>451734</v>
      </c>
      <c r="J69" s="160">
        <v>-37723</v>
      </c>
      <c r="K69" s="384">
        <v>-7.7071121671566656E-2</v>
      </c>
      <c r="L69" s="385">
        <v>8.7284715048415087E-3</v>
      </c>
      <c r="M69" s="384">
        <v>7.5797418766115595E-3</v>
      </c>
    </row>
    <row r="70" spans="1:13" x14ac:dyDescent="0.55000000000000004">
      <c r="A70" s="362" t="s">
        <v>370</v>
      </c>
      <c r="B70" s="157">
        <v>174</v>
      </c>
      <c r="C70" s="162">
        <v>199</v>
      </c>
      <c r="D70" s="162">
        <v>25</v>
      </c>
      <c r="E70" s="381">
        <v>0.14367816091954022</v>
      </c>
      <c r="F70" s="382">
        <v>2.9146509789207083E-4</v>
      </c>
      <c r="G70" s="383">
        <v>3.0849126070611944E-4</v>
      </c>
      <c r="H70" s="157">
        <v>39296</v>
      </c>
      <c r="I70" s="162">
        <v>65623</v>
      </c>
      <c r="J70" s="162">
        <v>26327</v>
      </c>
      <c r="K70" s="381">
        <v>0.6699664087947883</v>
      </c>
      <c r="L70" s="382">
        <v>7.0076434958382845E-4</v>
      </c>
      <c r="M70" s="381">
        <v>1.1011024212675611E-3</v>
      </c>
    </row>
    <row r="71" spans="1:13" x14ac:dyDescent="0.55000000000000004">
      <c r="A71" s="372" t="s">
        <v>631</v>
      </c>
      <c r="B71" s="387">
        <v>618</v>
      </c>
      <c r="C71" s="160">
        <v>744</v>
      </c>
      <c r="D71" s="160">
        <v>126</v>
      </c>
      <c r="E71" s="384">
        <v>0.20388349514563106</v>
      </c>
      <c r="F71" s="385">
        <v>1.0352036235476997E-3</v>
      </c>
      <c r="G71" s="386">
        <v>1.1533542611324265E-3</v>
      </c>
      <c r="H71" s="158">
        <v>222252</v>
      </c>
      <c r="I71" s="160">
        <v>218186</v>
      </c>
      <c r="J71" s="160">
        <v>-4066</v>
      </c>
      <c r="K71" s="384">
        <v>-1.8294548530496915E-2</v>
      </c>
      <c r="L71" s="385">
        <v>3.9634130248296278E-3</v>
      </c>
      <c r="M71" s="384">
        <v>3.6609897884382616E-3</v>
      </c>
    </row>
    <row r="72" spans="1:13" x14ac:dyDescent="0.55000000000000004">
      <c r="A72" s="361" t="s">
        <v>371</v>
      </c>
      <c r="B72" s="157">
        <v>80</v>
      </c>
      <c r="C72" s="162">
        <v>77</v>
      </c>
      <c r="D72" s="162">
        <v>-3</v>
      </c>
      <c r="E72" s="381">
        <v>-3.7499999999999999E-2</v>
      </c>
      <c r="F72" s="382">
        <v>1.3400694155957279E-4</v>
      </c>
      <c r="G72" s="383">
        <v>1.1936596519784521E-4</v>
      </c>
      <c r="H72" s="157">
        <v>41195</v>
      </c>
      <c r="I72" s="162">
        <v>47321</v>
      </c>
      <c r="J72" s="162">
        <v>6126</v>
      </c>
      <c r="K72" s="381">
        <v>0.14870736739895618</v>
      </c>
      <c r="L72" s="382">
        <v>7.34629157703222E-4</v>
      </c>
      <c r="M72" s="381">
        <v>7.9400922964208056E-4</v>
      </c>
    </row>
    <row r="73" spans="1:13" x14ac:dyDescent="0.55000000000000004">
      <c r="A73" s="363" t="s">
        <v>372</v>
      </c>
      <c r="B73" s="158">
        <v>247</v>
      </c>
      <c r="C73" s="160">
        <v>387</v>
      </c>
      <c r="D73" s="160">
        <v>140</v>
      </c>
      <c r="E73" s="384">
        <v>0.5668016194331984</v>
      </c>
      <c r="F73" s="385">
        <v>4.1374643206518099E-4</v>
      </c>
      <c r="G73" s="386">
        <v>5.9993024066968962E-4</v>
      </c>
      <c r="H73" s="158">
        <v>93506</v>
      </c>
      <c r="I73" s="160">
        <v>101225</v>
      </c>
      <c r="J73" s="160">
        <v>7719</v>
      </c>
      <c r="K73" s="384">
        <v>8.2550852351720744E-2</v>
      </c>
      <c r="L73" s="385">
        <v>1.6674895987425047E-3</v>
      </c>
      <c r="M73" s="384">
        <v>1.6984760311599418E-3</v>
      </c>
    </row>
    <row r="74" spans="1:13" x14ac:dyDescent="0.55000000000000004">
      <c r="A74" s="361" t="s">
        <v>373</v>
      </c>
      <c r="B74" s="157">
        <v>291</v>
      </c>
      <c r="C74" s="162">
        <v>280</v>
      </c>
      <c r="D74" s="162">
        <v>-11</v>
      </c>
      <c r="E74" s="381">
        <v>-3.7800687285223365E-2</v>
      </c>
      <c r="F74" s="382">
        <v>4.87450249922946E-4</v>
      </c>
      <c r="G74" s="383">
        <v>4.340580552648917E-4</v>
      </c>
      <c r="H74" s="157">
        <v>87551</v>
      </c>
      <c r="I74" s="162">
        <v>69640</v>
      </c>
      <c r="J74" s="162">
        <v>-17911</v>
      </c>
      <c r="K74" s="381">
        <v>-0.2045779031650124</v>
      </c>
      <c r="L74" s="382">
        <v>1.5612942683839008E-3</v>
      </c>
      <c r="M74" s="381">
        <v>1.1685045276362395E-3</v>
      </c>
    </row>
    <row r="75" spans="1:13" x14ac:dyDescent="0.55000000000000004">
      <c r="A75" s="371" t="s">
        <v>632</v>
      </c>
      <c r="B75" s="387">
        <v>1290</v>
      </c>
      <c r="C75" s="160">
        <v>1157</v>
      </c>
      <c r="D75" s="160">
        <v>-133</v>
      </c>
      <c r="E75" s="384">
        <v>-0.10310077519379846</v>
      </c>
      <c r="F75" s="385">
        <v>2.1608619326481111E-3</v>
      </c>
      <c r="G75" s="386">
        <v>1.7935898926481418E-3</v>
      </c>
      <c r="H75" s="158">
        <v>227909</v>
      </c>
      <c r="I75" s="160">
        <v>167925</v>
      </c>
      <c r="J75" s="160">
        <v>-59984</v>
      </c>
      <c r="K75" s="384">
        <v>-0.26319276553361209</v>
      </c>
      <c r="L75" s="385">
        <v>4.0642941304280525E-3</v>
      </c>
      <c r="M75" s="384">
        <v>2.817649666905737E-3</v>
      </c>
    </row>
    <row r="76" spans="1:13" x14ac:dyDescent="0.55000000000000004">
      <c r="A76" s="361" t="s">
        <v>374</v>
      </c>
      <c r="B76" s="157">
        <v>128</v>
      </c>
      <c r="C76" s="162">
        <v>82</v>
      </c>
      <c r="D76" s="162">
        <v>-46</v>
      </c>
      <c r="E76" s="381">
        <v>-0.359375</v>
      </c>
      <c r="F76" s="382">
        <v>2.1441110649531646E-4</v>
      </c>
      <c r="G76" s="383">
        <v>1.2711700189900398E-4</v>
      </c>
      <c r="H76" s="157">
        <v>14115</v>
      </c>
      <c r="I76" s="162">
        <v>9659</v>
      </c>
      <c r="J76" s="162">
        <v>-4456</v>
      </c>
      <c r="K76" s="381">
        <v>-0.31569252568189871</v>
      </c>
      <c r="L76" s="382">
        <v>2.5171235734873114E-4</v>
      </c>
      <c r="M76" s="381">
        <v>1.6207043699653127E-4</v>
      </c>
    </row>
    <row r="77" spans="1:13" x14ac:dyDescent="0.55000000000000004">
      <c r="A77" s="363" t="s">
        <v>375</v>
      </c>
      <c r="B77" s="158">
        <v>16</v>
      </c>
      <c r="C77" s="160">
        <v>10</v>
      </c>
      <c r="D77" s="160">
        <v>-6</v>
      </c>
      <c r="E77" s="384">
        <v>-0.375</v>
      </c>
      <c r="F77" s="385">
        <v>2.6801388311914558E-5</v>
      </c>
      <c r="G77" s="386">
        <v>1.5502073402317561E-5</v>
      </c>
      <c r="H77" s="158">
        <v>42555</v>
      </c>
      <c r="I77" s="160">
        <v>22577</v>
      </c>
      <c r="J77" s="160">
        <v>-19978</v>
      </c>
      <c r="K77" s="384">
        <v>-0.4694630478204676</v>
      </c>
      <c r="L77" s="385">
        <v>7.5888199553490992E-4</v>
      </c>
      <c r="M77" s="384">
        <v>3.7882433544576935E-4</v>
      </c>
    </row>
    <row r="78" spans="1:13" x14ac:dyDescent="0.55000000000000004">
      <c r="A78" s="361" t="s">
        <v>376</v>
      </c>
      <c r="B78" s="157">
        <v>673</v>
      </c>
      <c r="C78" s="162">
        <v>618</v>
      </c>
      <c r="D78" s="162">
        <v>-55</v>
      </c>
      <c r="E78" s="381">
        <v>-8.1723625557206539E-2</v>
      </c>
      <c r="F78" s="382">
        <v>1.127333395869906E-3</v>
      </c>
      <c r="G78" s="383">
        <v>9.5802813626322519E-4</v>
      </c>
      <c r="H78" s="157">
        <v>59357</v>
      </c>
      <c r="I78" s="162">
        <v>43321</v>
      </c>
      <c r="J78" s="162">
        <v>-16036</v>
      </c>
      <c r="K78" s="381">
        <v>-0.27016190171336152</v>
      </c>
      <c r="L78" s="382">
        <v>1.0585115405702184E-3</v>
      </c>
      <c r="M78" s="381">
        <v>7.2689236992719026E-4</v>
      </c>
    </row>
    <row r="79" spans="1:13" x14ac:dyDescent="0.55000000000000004">
      <c r="A79" s="363" t="s">
        <v>377</v>
      </c>
      <c r="B79" s="158">
        <v>241</v>
      </c>
      <c r="C79" s="160">
        <v>229</v>
      </c>
      <c r="D79" s="160">
        <v>-12</v>
      </c>
      <c r="E79" s="384">
        <v>-4.9792531120331947E-2</v>
      </c>
      <c r="F79" s="385">
        <v>4.03695911448213E-4</v>
      </c>
      <c r="G79" s="386">
        <v>3.5499748091307213E-4</v>
      </c>
      <c r="H79" s="158">
        <v>51366</v>
      </c>
      <c r="I79" s="160">
        <v>32362</v>
      </c>
      <c r="J79" s="160">
        <v>-19004</v>
      </c>
      <c r="K79" s="384">
        <v>-0.36997235525444849</v>
      </c>
      <c r="L79" s="385">
        <v>9.1600828534005828E-4</v>
      </c>
      <c r="M79" s="384">
        <v>5.4300895352331964E-4</v>
      </c>
    </row>
    <row r="80" spans="1:13" x14ac:dyDescent="0.55000000000000004">
      <c r="A80" s="361" t="s">
        <v>378</v>
      </c>
      <c r="B80" s="157">
        <v>232</v>
      </c>
      <c r="C80" s="162">
        <v>218</v>
      </c>
      <c r="D80" s="162">
        <v>-14</v>
      </c>
      <c r="E80" s="381">
        <v>-6.0344827586206899E-2</v>
      </c>
      <c r="F80" s="382">
        <v>3.8862013052276106E-4</v>
      </c>
      <c r="G80" s="383">
        <v>3.3794520017052282E-4</v>
      </c>
      <c r="H80" s="157">
        <v>60516</v>
      </c>
      <c r="I80" s="162">
        <v>60006</v>
      </c>
      <c r="J80" s="162">
        <v>-510</v>
      </c>
      <c r="K80" s="381">
        <v>-8.4275232996232404E-3</v>
      </c>
      <c r="L80" s="382">
        <v>1.0791799516341348E-3</v>
      </c>
      <c r="M80" s="381">
        <v>1.0068535710129262E-3</v>
      </c>
    </row>
    <row r="81" spans="1:13" x14ac:dyDescent="0.55000000000000004">
      <c r="A81" s="360" t="s">
        <v>628</v>
      </c>
      <c r="B81" s="158">
        <v>4220</v>
      </c>
      <c r="C81" s="160">
        <v>5262</v>
      </c>
      <c r="D81" s="160">
        <v>1042</v>
      </c>
      <c r="E81" s="384">
        <v>0.24691943127962085</v>
      </c>
      <c r="F81" s="385">
        <v>7.0688661672674647E-3</v>
      </c>
      <c r="G81" s="386">
        <v>8.1571910242994993E-3</v>
      </c>
      <c r="H81" s="158">
        <v>1161823</v>
      </c>
      <c r="I81" s="160">
        <v>1287782</v>
      </c>
      <c r="J81" s="160">
        <v>125959</v>
      </c>
      <c r="K81" s="384">
        <v>0.1084149651022574</v>
      </c>
      <c r="L81" s="385">
        <v>2.0718753535386103E-2</v>
      </c>
      <c r="M81" s="384">
        <v>2.1607970959340205E-2</v>
      </c>
    </row>
    <row r="82" spans="1:13" x14ac:dyDescent="0.55000000000000004">
      <c r="A82" s="362" t="s">
        <v>633</v>
      </c>
      <c r="B82" s="388">
        <v>158</v>
      </c>
      <c r="C82" s="162">
        <v>568</v>
      </c>
      <c r="D82" s="162">
        <v>410</v>
      </c>
      <c r="E82" s="381">
        <v>2.5949367088607596</v>
      </c>
      <c r="F82" s="382">
        <v>2.6466370958015624E-4</v>
      </c>
      <c r="G82" s="383">
        <v>8.8051776925163736E-4</v>
      </c>
      <c r="H82" s="157">
        <v>101978</v>
      </c>
      <c r="I82" s="162">
        <v>149190</v>
      </c>
      <c r="J82" s="162">
        <v>47212</v>
      </c>
      <c r="K82" s="381">
        <v>0.46296259977642235</v>
      </c>
      <c r="L82" s="382">
        <v>1.8185705120587249E-3</v>
      </c>
      <c r="M82" s="381">
        <v>2.5032910752161197E-3</v>
      </c>
    </row>
    <row r="83" spans="1:13" x14ac:dyDescent="0.55000000000000004">
      <c r="A83" s="363" t="s">
        <v>640</v>
      </c>
      <c r="B83" s="158" t="s">
        <v>604</v>
      </c>
      <c r="C83" s="160">
        <v>60</v>
      </c>
      <c r="D83" s="160" t="s">
        <v>604</v>
      </c>
      <c r="E83" s="384" t="s">
        <v>604</v>
      </c>
      <c r="F83" s="385" t="s">
        <v>604</v>
      </c>
      <c r="G83" s="386">
        <v>9.301244041390536E-5</v>
      </c>
      <c r="H83" s="158" t="s">
        <v>604</v>
      </c>
      <c r="I83" s="160">
        <v>24221</v>
      </c>
      <c r="J83" s="160" t="s">
        <v>604</v>
      </c>
      <c r="K83" s="384" t="s">
        <v>604</v>
      </c>
      <c r="L83" s="385" t="s">
        <v>604</v>
      </c>
      <c r="M83" s="384">
        <v>4.064093647885893E-4</v>
      </c>
    </row>
    <row r="84" spans="1:13" x14ac:dyDescent="0.55000000000000004">
      <c r="A84" s="361" t="s">
        <v>379</v>
      </c>
      <c r="B84" s="157">
        <v>79</v>
      </c>
      <c r="C84" s="162">
        <v>85</v>
      </c>
      <c r="D84" s="162">
        <v>6</v>
      </c>
      <c r="E84" s="381">
        <v>7.5949367088607597E-2</v>
      </c>
      <c r="F84" s="382">
        <v>1.3233185479007812E-4</v>
      </c>
      <c r="G84" s="383">
        <v>1.3176762391969927E-4</v>
      </c>
      <c r="H84" s="157">
        <v>34047</v>
      </c>
      <c r="I84" s="162">
        <v>36512</v>
      </c>
      <c r="J84" s="162">
        <v>2465</v>
      </c>
      <c r="K84" s="381">
        <v>7.2399917760742505E-2</v>
      </c>
      <c r="L84" s="382">
        <v>6.0715909533490958E-4</v>
      </c>
      <c r="M84" s="381">
        <v>6.1264269547751829E-4</v>
      </c>
    </row>
    <row r="85" spans="1:13" x14ac:dyDescent="0.55000000000000004">
      <c r="A85" s="363" t="s">
        <v>380</v>
      </c>
      <c r="B85" s="158">
        <v>19</v>
      </c>
      <c r="C85" s="160">
        <v>38</v>
      </c>
      <c r="D85" s="160">
        <v>19</v>
      </c>
      <c r="E85" s="384">
        <v>1</v>
      </c>
      <c r="F85" s="385">
        <v>3.1826648620398538E-5</v>
      </c>
      <c r="G85" s="386">
        <v>5.8907878928806726E-5</v>
      </c>
      <c r="H85" s="158">
        <v>20312</v>
      </c>
      <c r="I85" s="160">
        <v>17794</v>
      </c>
      <c r="J85" s="160">
        <v>-2518</v>
      </c>
      <c r="K85" s="384">
        <v>-0.1239661283970067</v>
      </c>
      <c r="L85" s="385">
        <v>3.6222326620385595E-4</v>
      </c>
      <c r="M85" s="384">
        <v>2.9856935044168933E-4</v>
      </c>
    </row>
    <row r="86" spans="1:13" x14ac:dyDescent="0.55000000000000004">
      <c r="A86" s="361" t="s">
        <v>641</v>
      </c>
      <c r="B86" s="157" t="s">
        <v>604</v>
      </c>
      <c r="C86" s="162">
        <v>385</v>
      </c>
      <c r="D86" s="162" t="s">
        <v>604</v>
      </c>
      <c r="E86" s="381" t="s">
        <v>604</v>
      </c>
      <c r="F86" s="382" t="s">
        <v>604</v>
      </c>
      <c r="G86" s="383">
        <v>5.9682982598922602E-4</v>
      </c>
      <c r="H86" s="157" t="s">
        <v>604</v>
      </c>
      <c r="I86" s="162">
        <v>70663</v>
      </c>
      <c r="J86" s="162" t="s">
        <v>604</v>
      </c>
      <c r="K86" s="381" t="s">
        <v>604</v>
      </c>
      <c r="L86" s="382" t="s">
        <v>604</v>
      </c>
      <c r="M86" s="381">
        <v>1.1856696645083226E-3</v>
      </c>
    </row>
    <row r="87" spans="1:13" x14ac:dyDescent="0.55000000000000004">
      <c r="A87" s="372" t="s">
        <v>634</v>
      </c>
      <c r="B87" s="387">
        <v>949</v>
      </c>
      <c r="C87" s="160">
        <v>939</v>
      </c>
      <c r="D87" s="160">
        <v>-10</v>
      </c>
      <c r="E87" s="384">
        <v>-1.053740779768177E-2</v>
      </c>
      <c r="F87" s="385">
        <v>1.5896573442504322E-3</v>
      </c>
      <c r="G87" s="386">
        <v>1.4556446924776189E-3</v>
      </c>
      <c r="H87" s="158">
        <v>195926</v>
      </c>
      <c r="I87" s="160">
        <v>197701</v>
      </c>
      <c r="J87" s="160">
        <v>1775</v>
      </c>
      <c r="K87" s="384">
        <v>9.0595428886416293E-3</v>
      </c>
      <c r="L87" s="385">
        <v>3.4939422830965283E-3</v>
      </c>
      <c r="M87" s="384">
        <v>3.3172675706233802E-3</v>
      </c>
    </row>
    <row r="88" spans="1:13" x14ac:dyDescent="0.55000000000000004">
      <c r="A88" s="361" t="s">
        <v>381</v>
      </c>
      <c r="B88" s="157">
        <v>679</v>
      </c>
      <c r="C88" s="162">
        <v>452</v>
      </c>
      <c r="D88" s="162">
        <v>-227</v>
      </c>
      <c r="E88" s="381">
        <v>-0.33431516936671574</v>
      </c>
      <c r="F88" s="382">
        <v>1.1373839164868741E-3</v>
      </c>
      <c r="G88" s="383">
        <v>7.0069371778475368E-4</v>
      </c>
      <c r="H88" s="157">
        <v>138479</v>
      </c>
      <c r="I88" s="162">
        <v>123906</v>
      </c>
      <c r="J88" s="162">
        <v>-14573</v>
      </c>
      <c r="K88" s="381">
        <v>-0.10523617299373912</v>
      </c>
      <c r="L88" s="382">
        <v>2.4694917133046362E-3</v>
      </c>
      <c r="M88" s="381">
        <v>2.0790454049582981E-3</v>
      </c>
    </row>
    <row r="89" spans="1:13" x14ac:dyDescent="0.55000000000000004">
      <c r="A89" s="363" t="s">
        <v>382</v>
      </c>
      <c r="B89" s="158">
        <v>24</v>
      </c>
      <c r="C89" s="160">
        <v>187</v>
      </c>
      <c r="D89" s="160">
        <v>163</v>
      </c>
      <c r="E89" s="384">
        <v>6.791666666666667</v>
      </c>
      <c r="F89" s="385">
        <v>4.0202082467871838E-5</v>
      </c>
      <c r="G89" s="386">
        <v>2.8988877262333838E-4</v>
      </c>
      <c r="H89" s="158">
        <v>3255</v>
      </c>
      <c r="I89" s="160">
        <v>27465</v>
      </c>
      <c r="J89" s="160">
        <v>24210</v>
      </c>
      <c r="K89" s="384">
        <v>7.4377880184331797</v>
      </c>
      <c r="L89" s="385">
        <v>5.8046314075105902E-5</v>
      </c>
      <c r="M89" s="384">
        <v>4.6084113801736531E-4</v>
      </c>
    </row>
    <row r="90" spans="1:13" x14ac:dyDescent="0.55000000000000004">
      <c r="A90" s="361" t="s">
        <v>383</v>
      </c>
      <c r="B90" s="157">
        <v>175</v>
      </c>
      <c r="C90" s="162">
        <v>221</v>
      </c>
      <c r="D90" s="162">
        <v>46</v>
      </c>
      <c r="E90" s="381">
        <v>0.26285714285714284</v>
      </c>
      <c r="F90" s="382">
        <v>2.9314018466156545E-4</v>
      </c>
      <c r="G90" s="383">
        <v>3.4259582219121806E-4</v>
      </c>
      <c r="H90" s="157">
        <v>31675</v>
      </c>
      <c r="I90" s="162">
        <v>27052</v>
      </c>
      <c r="J90" s="162">
        <v>-4623</v>
      </c>
      <c r="K90" s="381">
        <v>-0.14595106550907655</v>
      </c>
      <c r="L90" s="382">
        <v>5.6485929288140686E-4</v>
      </c>
      <c r="M90" s="381">
        <v>4.5391132225180286E-4</v>
      </c>
    </row>
    <row r="91" spans="1:13" x14ac:dyDescent="0.55000000000000004">
      <c r="A91" s="363" t="s">
        <v>384</v>
      </c>
      <c r="B91" s="158">
        <v>71</v>
      </c>
      <c r="C91" s="160">
        <v>79</v>
      </c>
      <c r="D91" s="160">
        <v>8</v>
      </c>
      <c r="E91" s="384">
        <v>0.11267605633802817</v>
      </c>
      <c r="F91" s="385">
        <v>1.1893116063412085E-4</v>
      </c>
      <c r="G91" s="386">
        <v>1.2246637987830872E-4</v>
      </c>
      <c r="H91" s="158">
        <v>22517</v>
      </c>
      <c r="I91" s="160">
        <v>19278</v>
      </c>
      <c r="J91" s="160">
        <v>-3239</v>
      </c>
      <c r="K91" s="384">
        <v>-0.14384687125283119</v>
      </c>
      <c r="L91" s="385">
        <v>4.0154496283537929E-4</v>
      </c>
      <c r="M91" s="384">
        <v>3.2346970539591361E-4</v>
      </c>
    </row>
    <row r="92" spans="1:13" x14ac:dyDescent="0.55000000000000004">
      <c r="A92" s="362" t="s">
        <v>635</v>
      </c>
      <c r="B92" s="388">
        <v>1886</v>
      </c>
      <c r="C92" s="162">
        <v>2563</v>
      </c>
      <c r="D92" s="162">
        <v>677</v>
      </c>
      <c r="E92" s="381">
        <v>0.35896076352067868</v>
      </c>
      <c r="F92" s="382">
        <v>3.1592136472669285E-3</v>
      </c>
      <c r="G92" s="383">
        <v>3.9731814130139903E-3</v>
      </c>
      <c r="H92" s="157">
        <v>674290</v>
      </c>
      <c r="I92" s="162">
        <v>758986</v>
      </c>
      <c r="J92" s="162">
        <v>84696</v>
      </c>
      <c r="K92" s="381">
        <v>0.12560767622239688</v>
      </c>
      <c r="L92" s="382">
        <v>1.2024592662888835E-2</v>
      </c>
      <c r="M92" s="381">
        <v>1.2735189221891426E-2</v>
      </c>
    </row>
    <row r="93" spans="1:13" x14ac:dyDescent="0.55000000000000004">
      <c r="A93" s="363" t="s">
        <v>385</v>
      </c>
      <c r="B93" s="158">
        <v>42</v>
      </c>
      <c r="C93" s="160">
        <v>42</v>
      </c>
      <c r="D93" s="160">
        <v>0</v>
      </c>
      <c r="E93" s="384">
        <v>0</v>
      </c>
      <c r="F93" s="385">
        <v>7.035364431877571E-5</v>
      </c>
      <c r="G93" s="386">
        <v>6.510870828973375E-5</v>
      </c>
      <c r="H93" s="158">
        <v>26406</v>
      </c>
      <c r="I93" s="160">
        <v>31141</v>
      </c>
      <c r="J93" s="160">
        <v>4735</v>
      </c>
      <c r="K93" s="384">
        <v>0.17931530712716806</v>
      </c>
      <c r="L93" s="385">
        <v>4.7089737925261029E-4</v>
      </c>
      <c r="M93" s="384">
        <v>5.2252153209534941E-4</v>
      </c>
    </row>
    <row r="94" spans="1:13" x14ac:dyDescent="0.55000000000000004">
      <c r="A94" s="361" t="s">
        <v>386</v>
      </c>
      <c r="B94" s="157">
        <v>138</v>
      </c>
      <c r="C94" s="162">
        <v>232</v>
      </c>
      <c r="D94" s="162">
        <v>94</v>
      </c>
      <c r="E94" s="381">
        <v>0.6811594202898551</v>
      </c>
      <c r="F94" s="382">
        <v>2.3116197419026306E-4</v>
      </c>
      <c r="G94" s="383">
        <v>3.5964810293376737E-4</v>
      </c>
      <c r="H94" s="157">
        <v>62126</v>
      </c>
      <c r="I94" s="162">
        <v>68668</v>
      </c>
      <c r="J94" s="162">
        <v>6542</v>
      </c>
      <c r="K94" s="381">
        <v>0.1053021279335544</v>
      </c>
      <c r="L94" s="382">
        <v>1.1078910317142948E-3</v>
      </c>
      <c r="M94" s="381">
        <v>1.1521951307255211E-3</v>
      </c>
    </row>
    <row r="95" spans="1:13" x14ac:dyDescent="0.55000000000000004">
      <c r="A95" s="363" t="s">
        <v>387</v>
      </c>
      <c r="B95" s="158">
        <v>1237</v>
      </c>
      <c r="C95" s="160">
        <v>1374</v>
      </c>
      <c r="D95" s="160">
        <v>137</v>
      </c>
      <c r="E95" s="384">
        <v>0.11075181891673404</v>
      </c>
      <c r="F95" s="385">
        <v>2.0720823338648943E-3</v>
      </c>
      <c r="G95" s="386">
        <v>2.1299848854784329E-3</v>
      </c>
      <c r="H95" s="158">
        <v>324643</v>
      </c>
      <c r="I95" s="160">
        <v>379593</v>
      </c>
      <c r="J95" s="160">
        <v>54950</v>
      </c>
      <c r="K95" s="384">
        <v>0.16926285180952616</v>
      </c>
      <c r="L95" s="385">
        <v>5.7893485530828284E-3</v>
      </c>
      <c r="M95" s="384">
        <v>6.369272532438585E-3</v>
      </c>
    </row>
    <row r="96" spans="1:13" x14ac:dyDescent="0.55000000000000004">
      <c r="A96" s="361" t="s">
        <v>388</v>
      </c>
      <c r="B96" s="157">
        <v>245</v>
      </c>
      <c r="C96" s="162">
        <v>334</v>
      </c>
      <c r="D96" s="162">
        <v>89</v>
      </c>
      <c r="E96" s="381">
        <v>0.36326530612244901</v>
      </c>
      <c r="F96" s="382">
        <v>4.1039625852619166E-4</v>
      </c>
      <c r="G96" s="383">
        <v>5.177692516374065E-4</v>
      </c>
      <c r="H96" s="157">
        <v>157400</v>
      </c>
      <c r="I96" s="162">
        <v>177873</v>
      </c>
      <c r="J96" s="162">
        <v>20473</v>
      </c>
      <c r="K96" s="381">
        <v>0.13006988564167726</v>
      </c>
      <c r="L96" s="382">
        <v>2.8069093196379934E-3</v>
      </c>
      <c r="M96" s="381">
        <v>2.9845692970166689E-3</v>
      </c>
    </row>
    <row r="97" spans="1:13" x14ac:dyDescent="0.55000000000000004">
      <c r="A97" s="363" t="s">
        <v>389</v>
      </c>
      <c r="B97" s="158">
        <v>116</v>
      </c>
      <c r="C97" s="160">
        <v>232</v>
      </c>
      <c r="D97" s="160">
        <v>116</v>
      </c>
      <c r="E97" s="384">
        <v>1</v>
      </c>
      <c r="F97" s="385">
        <v>1.9431006526138053E-4</v>
      </c>
      <c r="G97" s="386">
        <v>3.5964810293376737E-4</v>
      </c>
      <c r="H97" s="158">
        <v>55702</v>
      </c>
      <c r="I97" s="160">
        <v>46810</v>
      </c>
      <c r="J97" s="160">
        <v>-8892</v>
      </c>
      <c r="K97" s="384">
        <v>-0.15963520160855985</v>
      </c>
      <c r="L97" s="385">
        <v>9.9333203889755725E-4</v>
      </c>
      <c r="M97" s="384">
        <v>7.8543505081350327E-4</v>
      </c>
    </row>
    <row r="98" spans="1:13" x14ac:dyDescent="0.55000000000000004">
      <c r="A98" s="361" t="s">
        <v>390</v>
      </c>
      <c r="B98" s="157">
        <v>108</v>
      </c>
      <c r="C98" s="162">
        <v>349</v>
      </c>
      <c r="D98" s="162">
        <v>241</v>
      </c>
      <c r="E98" s="381">
        <v>2.2314814814814814</v>
      </c>
      <c r="F98" s="382">
        <v>1.8090937110542326E-4</v>
      </c>
      <c r="G98" s="383">
        <v>5.4102236174088285E-4</v>
      </c>
      <c r="H98" s="157">
        <v>48013</v>
      </c>
      <c r="I98" s="162">
        <v>54901</v>
      </c>
      <c r="J98" s="162">
        <v>6888</v>
      </c>
      <c r="K98" s="381">
        <v>0.14346114593964135</v>
      </c>
      <c r="L98" s="382">
        <v>8.562143403035514E-4</v>
      </c>
      <c r="M98" s="381">
        <v>9.2119567880179763E-4</v>
      </c>
    </row>
    <row r="99" spans="1:13" x14ac:dyDescent="0.55000000000000004">
      <c r="A99" s="372" t="s">
        <v>636</v>
      </c>
      <c r="B99" s="387">
        <v>1092</v>
      </c>
      <c r="C99" s="160">
        <v>973</v>
      </c>
      <c r="D99" s="160">
        <v>-119</v>
      </c>
      <c r="E99" s="384">
        <v>-0.10897435897435898</v>
      </c>
      <c r="F99" s="385">
        <v>1.8291947522881685E-3</v>
      </c>
      <c r="G99" s="386">
        <v>1.5083517420454986E-3</v>
      </c>
      <c r="H99" s="158">
        <v>157623</v>
      </c>
      <c r="I99" s="160">
        <v>137166</v>
      </c>
      <c r="J99" s="160">
        <v>-20457</v>
      </c>
      <c r="K99" s="384">
        <v>-0.12978435888163528</v>
      </c>
      <c r="L99" s="385">
        <v>2.8108860717236308E-3</v>
      </c>
      <c r="M99" s="384">
        <v>2.3015377949131594E-3</v>
      </c>
    </row>
    <row r="100" spans="1:13" x14ac:dyDescent="0.55000000000000004">
      <c r="A100" s="361" t="s">
        <v>391</v>
      </c>
      <c r="B100" s="157">
        <v>580</v>
      </c>
      <c r="C100" s="162">
        <v>477</v>
      </c>
      <c r="D100" s="162">
        <v>-103</v>
      </c>
      <c r="E100" s="381">
        <v>-0.17758620689655172</v>
      </c>
      <c r="F100" s="382">
        <v>9.7155032630690267E-4</v>
      </c>
      <c r="G100" s="383">
        <v>7.3944890129054759E-4</v>
      </c>
      <c r="H100" s="157">
        <v>64066</v>
      </c>
      <c r="I100" s="162">
        <v>56305</v>
      </c>
      <c r="J100" s="162">
        <v>-7761</v>
      </c>
      <c r="K100" s="381">
        <v>-0.12114069865451253</v>
      </c>
      <c r="L100" s="382">
        <v>1.1424869915624377E-3</v>
      </c>
      <c r="M100" s="381">
        <v>9.447536965617241E-4</v>
      </c>
    </row>
    <row r="101" spans="1:13" x14ac:dyDescent="0.55000000000000004">
      <c r="A101" s="363" t="s">
        <v>392</v>
      </c>
      <c r="B101" s="158">
        <v>143</v>
      </c>
      <c r="C101" s="160">
        <v>115</v>
      </c>
      <c r="D101" s="160">
        <v>-28</v>
      </c>
      <c r="E101" s="384">
        <v>-0.19580419580419581</v>
      </c>
      <c r="F101" s="385">
        <v>2.3953740803773636E-4</v>
      </c>
      <c r="G101" s="386">
        <v>1.7827384412665194E-4</v>
      </c>
      <c r="H101" s="158">
        <v>36689</v>
      </c>
      <c r="I101" s="160">
        <v>26835</v>
      </c>
      <c r="J101" s="160">
        <v>-9854</v>
      </c>
      <c r="K101" s="384">
        <v>-0.26858186377388316</v>
      </c>
      <c r="L101" s="385">
        <v>6.5427379941676209E-4</v>
      </c>
      <c r="M101" s="384">
        <v>4.5027023261227006E-4</v>
      </c>
    </row>
    <row r="102" spans="1:13" x14ac:dyDescent="0.55000000000000004">
      <c r="A102" s="361" t="s">
        <v>393</v>
      </c>
      <c r="B102" s="157">
        <v>23</v>
      </c>
      <c r="C102" s="162">
        <v>39</v>
      </c>
      <c r="D102" s="162">
        <v>16</v>
      </c>
      <c r="E102" s="381">
        <v>0.69565217391304346</v>
      </c>
      <c r="F102" s="382">
        <v>3.8526995698377173E-5</v>
      </c>
      <c r="G102" s="383">
        <v>6.0458086269038486E-5</v>
      </c>
      <c r="H102" s="157">
        <v>8152</v>
      </c>
      <c r="I102" s="162">
        <v>8151</v>
      </c>
      <c r="J102" s="162">
        <v>-1</v>
      </c>
      <c r="K102" s="381">
        <v>-1.226692836113837E-4</v>
      </c>
      <c r="L102" s="382">
        <v>1.4537436323817614E-4</v>
      </c>
      <c r="M102" s="381">
        <v>1.3676738088401764E-4</v>
      </c>
    </row>
    <row r="103" spans="1:13" x14ac:dyDescent="0.55000000000000004">
      <c r="A103" s="363" t="s">
        <v>394</v>
      </c>
      <c r="B103" s="158">
        <v>346</v>
      </c>
      <c r="C103" s="160">
        <v>342</v>
      </c>
      <c r="D103" s="160">
        <v>-4</v>
      </c>
      <c r="E103" s="384">
        <v>-1.1560693641618497E-2</v>
      </c>
      <c r="F103" s="385">
        <v>5.7958002224515234E-4</v>
      </c>
      <c r="G103" s="386">
        <v>5.3017091035926058E-4</v>
      </c>
      <c r="H103" s="158">
        <v>48716</v>
      </c>
      <c r="I103" s="160">
        <v>45875</v>
      </c>
      <c r="J103" s="160">
        <v>-2841</v>
      </c>
      <c r="K103" s="384">
        <v>-5.8317595861729209E-2</v>
      </c>
      <c r="L103" s="385">
        <v>8.6875091750625473E-4</v>
      </c>
      <c r="M103" s="384">
        <v>7.6974648485514776E-4</v>
      </c>
    </row>
    <row r="104" spans="1:13" x14ac:dyDescent="0.55000000000000004">
      <c r="A104" s="362" t="s">
        <v>395</v>
      </c>
      <c r="B104" s="157">
        <v>12</v>
      </c>
      <c r="C104" s="162">
        <v>24</v>
      </c>
      <c r="D104" s="162">
        <v>12</v>
      </c>
      <c r="E104" s="381">
        <v>1</v>
      </c>
      <c r="F104" s="382">
        <v>2.0101041233935919E-5</v>
      </c>
      <c r="G104" s="383">
        <v>3.7204976165562145E-5</v>
      </c>
      <c r="H104" s="157">
        <v>5103</v>
      </c>
      <c r="I104" s="162">
        <v>4457</v>
      </c>
      <c r="J104" s="162">
        <v>-646</v>
      </c>
      <c r="K104" s="381">
        <v>-0.12659220066627475</v>
      </c>
      <c r="L104" s="382">
        <v>9.1001640775811187E-5</v>
      </c>
      <c r="M104" s="381">
        <v>7.4784960937316475E-5</v>
      </c>
    </row>
    <row r="105" spans="1:13" x14ac:dyDescent="0.55000000000000004">
      <c r="A105" s="372" t="s">
        <v>396</v>
      </c>
      <c r="B105" s="158">
        <v>123</v>
      </c>
      <c r="C105" s="160">
        <v>195</v>
      </c>
      <c r="D105" s="160">
        <v>72</v>
      </c>
      <c r="E105" s="384">
        <v>0.58536585365853655</v>
      </c>
      <c r="F105" s="385">
        <v>2.0603567264784316E-4</v>
      </c>
      <c r="G105" s="386">
        <v>3.022904313451924E-4</v>
      </c>
      <c r="H105" s="158">
        <v>26903</v>
      </c>
      <c r="I105" s="160">
        <v>40282</v>
      </c>
      <c r="J105" s="160">
        <v>13379</v>
      </c>
      <c r="K105" s="384">
        <v>0.49730513325651415</v>
      </c>
      <c r="L105" s="385">
        <v>4.7976036484257269E-4</v>
      </c>
      <c r="M105" s="384">
        <v>6.7590033575880238E-4</v>
      </c>
    </row>
    <row r="106" spans="1:13" x14ac:dyDescent="0.55000000000000004">
      <c r="A106" s="359" t="s">
        <v>629</v>
      </c>
      <c r="B106" s="388">
        <v>2246</v>
      </c>
      <c r="C106" s="162">
        <v>2181</v>
      </c>
      <c r="D106" s="162">
        <v>-65</v>
      </c>
      <c r="E106" s="381">
        <v>-2.8940338379341051E-2</v>
      </c>
      <c r="F106" s="382">
        <v>3.762244884285006E-3</v>
      </c>
      <c r="G106" s="383">
        <v>3.3810022090454599E-3</v>
      </c>
      <c r="H106" s="157">
        <v>301918</v>
      </c>
      <c r="I106" s="162">
        <v>297474</v>
      </c>
      <c r="J106" s="162">
        <v>-4444</v>
      </c>
      <c r="K106" s="381">
        <v>-1.4719228399764174E-2</v>
      </c>
      <c r="L106" s="382">
        <v>5.3840943326967199E-3</v>
      </c>
      <c r="M106" s="381">
        <v>4.9913801817068164E-3</v>
      </c>
    </row>
    <row r="107" spans="1:13" x14ac:dyDescent="0.55000000000000004">
      <c r="A107" s="372" t="s">
        <v>637</v>
      </c>
      <c r="B107" s="387">
        <v>1493</v>
      </c>
      <c r="C107" s="160">
        <v>1458</v>
      </c>
      <c r="D107" s="160">
        <v>-35</v>
      </c>
      <c r="E107" s="384">
        <v>-2.3442732752846619E-2</v>
      </c>
      <c r="F107" s="385">
        <v>2.500904546855527E-3</v>
      </c>
      <c r="G107" s="386">
        <v>2.2602023020579002E-3</v>
      </c>
      <c r="H107" s="158">
        <v>153670</v>
      </c>
      <c r="I107" s="160">
        <v>141746</v>
      </c>
      <c r="J107" s="160">
        <v>-11924</v>
      </c>
      <c r="K107" s="384">
        <v>-7.7594846098783102E-2</v>
      </c>
      <c r="L107" s="385">
        <v>2.7403923452907907E-3</v>
      </c>
      <c r="M107" s="384">
        <v>2.3783865992867089E-3</v>
      </c>
    </row>
    <row r="108" spans="1:13" x14ac:dyDescent="0.55000000000000004">
      <c r="A108" s="361" t="s">
        <v>397</v>
      </c>
      <c r="B108" s="157">
        <v>337</v>
      </c>
      <c r="C108" s="162">
        <v>292</v>
      </c>
      <c r="D108" s="162">
        <v>-45</v>
      </c>
      <c r="E108" s="381">
        <v>-0.13353115727002968</v>
      </c>
      <c r="F108" s="382">
        <v>5.645042413197004E-4</v>
      </c>
      <c r="G108" s="383">
        <v>4.5266054334767276E-4</v>
      </c>
      <c r="H108" s="157">
        <v>33626</v>
      </c>
      <c r="I108" s="162">
        <v>30957</v>
      </c>
      <c r="J108" s="162">
        <v>-2669</v>
      </c>
      <c r="K108" s="381">
        <v>-7.9373104145601614E-2</v>
      </c>
      <c r="L108" s="382">
        <v>5.9965141538848271E-4</v>
      </c>
      <c r="M108" s="381">
        <v>5.1943415654846445E-4</v>
      </c>
    </row>
    <row r="109" spans="1:13" x14ac:dyDescent="0.55000000000000004">
      <c r="A109" s="363" t="s">
        <v>398</v>
      </c>
      <c r="B109" s="158">
        <v>1148</v>
      </c>
      <c r="C109" s="160">
        <v>1161</v>
      </c>
      <c r="D109" s="160">
        <v>13</v>
      </c>
      <c r="E109" s="384">
        <v>1.1324041811846691E-2</v>
      </c>
      <c r="F109" s="385">
        <v>1.9229996113798696E-3</v>
      </c>
      <c r="G109" s="386">
        <v>1.7997907220090687E-3</v>
      </c>
      <c r="H109" s="158">
        <v>119229</v>
      </c>
      <c r="I109" s="160">
        <v>109770</v>
      </c>
      <c r="J109" s="160">
        <v>-9459</v>
      </c>
      <c r="K109" s="384">
        <v>-7.9334725612057469E-2</v>
      </c>
      <c r="L109" s="385">
        <v>2.1262070601722892E-3</v>
      </c>
      <c r="M109" s="384">
        <v>1.841854422725876E-3</v>
      </c>
    </row>
    <row r="110" spans="1:13" x14ac:dyDescent="0.55000000000000004">
      <c r="A110" s="361" t="s">
        <v>399</v>
      </c>
      <c r="B110" s="157">
        <v>8</v>
      </c>
      <c r="C110" s="162">
        <v>5</v>
      </c>
      <c r="D110" s="162">
        <v>-3</v>
      </c>
      <c r="E110" s="381">
        <v>-0.375</v>
      </c>
      <c r="F110" s="382">
        <v>1.3400694155957279E-5</v>
      </c>
      <c r="G110" s="383">
        <v>7.7510367011587806E-6</v>
      </c>
      <c r="H110" s="157">
        <v>815</v>
      </c>
      <c r="I110" s="162">
        <v>1019</v>
      </c>
      <c r="J110" s="162">
        <v>204</v>
      </c>
      <c r="K110" s="381">
        <v>0.25030674846625767</v>
      </c>
      <c r="L110" s="382">
        <v>1.4533869730018835E-5</v>
      </c>
      <c r="M110" s="381">
        <v>1.7098020012368296E-5</v>
      </c>
    </row>
    <row r="111" spans="1:13" x14ac:dyDescent="0.55000000000000004">
      <c r="A111" s="372" t="s">
        <v>400</v>
      </c>
      <c r="B111" s="158">
        <v>43</v>
      </c>
      <c r="C111" s="160">
        <v>61</v>
      </c>
      <c r="D111" s="160">
        <v>18</v>
      </c>
      <c r="E111" s="384">
        <v>0.41860465116279072</v>
      </c>
      <c r="F111" s="385">
        <v>7.2028731088270376E-5</v>
      </c>
      <c r="G111" s="386">
        <v>9.456264775413712E-5</v>
      </c>
      <c r="H111" s="158">
        <v>7450</v>
      </c>
      <c r="I111" s="160">
        <v>11412</v>
      </c>
      <c r="J111" s="160">
        <v>3962</v>
      </c>
      <c r="K111" s="384">
        <v>0.53181208053691276</v>
      </c>
      <c r="L111" s="385">
        <v>1.3285561900446666E-4</v>
      </c>
      <c r="M111" s="384">
        <v>1.9148440076658193E-4</v>
      </c>
    </row>
    <row r="112" spans="1:13" x14ac:dyDescent="0.55000000000000004">
      <c r="A112" s="362" t="s">
        <v>401</v>
      </c>
      <c r="B112" s="157">
        <v>296</v>
      </c>
      <c r="C112" s="162">
        <v>347</v>
      </c>
      <c r="D112" s="162">
        <v>51</v>
      </c>
      <c r="E112" s="381">
        <v>0.17229729729729729</v>
      </c>
      <c r="F112" s="382">
        <v>4.9582568377041928E-4</v>
      </c>
      <c r="G112" s="383">
        <v>5.3792194706041936E-4</v>
      </c>
      <c r="H112" s="157">
        <v>69364</v>
      </c>
      <c r="I112" s="162">
        <v>89451</v>
      </c>
      <c r="J112" s="162">
        <v>20087</v>
      </c>
      <c r="K112" s="381">
        <v>0.2895882590392711</v>
      </c>
      <c r="L112" s="382">
        <v>1.2369660612920571E-3</v>
      </c>
      <c r="M112" s="381">
        <v>1.5009175545891622E-3</v>
      </c>
    </row>
    <row r="113" spans="1:19" x14ac:dyDescent="0.55000000000000004">
      <c r="A113" s="372" t="s">
        <v>638</v>
      </c>
      <c r="B113" s="158">
        <v>414</v>
      </c>
      <c r="C113" s="160">
        <v>315</v>
      </c>
      <c r="D113" s="160">
        <v>-99</v>
      </c>
      <c r="E113" s="384">
        <v>-0.2391304347826087</v>
      </c>
      <c r="F113" s="385">
        <v>6.9348592257078916E-4</v>
      </c>
      <c r="G113" s="386">
        <v>4.8831531217300318E-4</v>
      </c>
      <c r="H113" s="158">
        <v>71434</v>
      </c>
      <c r="I113" s="160">
        <v>54865</v>
      </c>
      <c r="J113" s="160">
        <v>-16569</v>
      </c>
      <c r="K113" s="384">
        <v>-0.2319483719237338</v>
      </c>
      <c r="L113" s="385">
        <v>1.2738803071094056E-3</v>
      </c>
      <c r="M113" s="384">
        <v>9.2059162706436355E-4</v>
      </c>
    </row>
    <row r="114" spans="1:19" x14ac:dyDescent="0.55000000000000004">
      <c r="A114" s="361" t="s">
        <v>402</v>
      </c>
      <c r="B114" s="157">
        <v>281</v>
      </c>
      <c r="C114" s="162">
        <v>200</v>
      </c>
      <c r="D114" s="162">
        <v>-81</v>
      </c>
      <c r="E114" s="381">
        <v>-0.28825622775800713</v>
      </c>
      <c r="F114" s="382">
        <v>4.706993822279994E-4</v>
      </c>
      <c r="G114" s="383">
        <v>3.1004146804635118E-4</v>
      </c>
      <c r="H114" s="157">
        <v>40252</v>
      </c>
      <c r="I114" s="162">
        <v>29046</v>
      </c>
      <c r="J114" s="162">
        <v>-11206</v>
      </c>
      <c r="K114" s="381">
        <v>-0.27839610454138924</v>
      </c>
      <c r="L114" s="382">
        <v>7.1781266794198554E-4</v>
      </c>
      <c r="M114" s="381">
        <v>4.8736907681967565E-4</v>
      </c>
    </row>
    <row r="115" spans="1:19" x14ac:dyDescent="0.55000000000000004">
      <c r="A115" s="363" t="s">
        <v>403</v>
      </c>
      <c r="B115" s="158">
        <v>133</v>
      </c>
      <c r="C115" s="160">
        <v>115</v>
      </c>
      <c r="D115" s="160">
        <v>-18</v>
      </c>
      <c r="E115" s="384">
        <v>-0.13533834586466165</v>
      </c>
      <c r="F115" s="385">
        <v>2.2278654034278976E-4</v>
      </c>
      <c r="G115" s="386">
        <v>1.7827384412665194E-4</v>
      </c>
      <c r="H115" s="158">
        <v>31182</v>
      </c>
      <c r="I115" s="160">
        <v>25819</v>
      </c>
      <c r="J115" s="160">
        <v>-5363</v>
      </c>
      <c r="K115" s="384">
        <v>-0.1719902507857097</v>
      </c>
      <c r="L115" s="385">
        <v>5.560676391674201E-4</v>
      </c>
      <c r="M115" s="384">
        <v>4.3322255024468796E-4</v>
      </c>
    </row>
    <row r="116" spans="1:19" x14ac:dyDescent="0.55000000000000004">
      <c r="A116" s="359" t="s">
        <v>630</v>
      </c>
      <c r="B116" s="388">
        <v>901</v>
      </c>
      <c r="C116" s="162">
        <v>838</v>
      </c>
      <c r="D116" s="162">
        <v>-63</v>
      </c>
      <c r="E116" s="381">
        <v>-6.9922308546059936E-2</v>
      </c>
      <c r="F116" s="382">
        <v>1.5092531793146884E-3</v>
      </c>
      <c r="G116" s="383">
        <v>1.2990737511142116E-3</v>
      </c>
      <c r="H116" s="157">
        <v>115449</v>
      </c>
      <c r="I116" s="162">
        <v>85598</v>
      </c>
      <c r="J116" s="162">
        <v>-29851</v>
      </c>
      <c r="K116" s="381">
        <v>-0.2585643877383087</v>
      </c>
      <c r="L116" s="382">
        <v>2.0587984373753921E-3</v>
      </c>
      <c r="M116" s="381">
        <v>1.4362672394687942E-3</v>
      </c>
    </row>
    <row r="117" spans="1:19" x14ac:dyDescent="0.55000000000000004">
      <c r="A117" s="371" t="s">
        <v>639</v>
      </c>
      <c r="B117" s="158">
        <v>759</v>
      </c>
      <c r="C117" s="160">
        <v>711</v>
      </c>
      <c r="D117" s="160">
        <v>-48</v>
      </c>
      <c r="E117" s="384">
        <v>-6.3241106719367585E-2</v>
      </c>
      <c r="F117" s="385">
        <v>1.2713908580464469E-3</v>
      </c>
      <c r="G117" s="386">
        <v>1.1021974189047786E-3</v>
      </c>
      <c r="H117" s="158">
        <v>111623</v>
      </c>
      <c r="I117" s="160">
        <v>81051</v>
      </c>
      <c r="J117" s="160">
        <v>-30572</v>
      </c>
      <c r="K117" s="384">
        <v>-0.27388620624781629</v>
      </c>
      <c r="L117" s="385">
        <v>1.9905694980047761E-3</v>
      </c>
      <c r="M117" s="384">
        <v>1.3599721491878928E-3</v>
      </c>
    </row>
    <row r="118" spans="1:19" x14ac:dyDescent="0.55000000000000004">
      <c r="A118" s="361" t="s">
        <v>404</v>
      </c>
      <c r="B118" s="157">
        <v>460</v>
      </c>
      <c r="C118" s="162">
        <v>458</v>
      </c>
      <c r="D118" s="162">
        <v>-2</v>
      </c>
      <c r="E118" s="381">
        <v>-4.3478260869565218E-3</v>
      </c>
      <c r="F118" s="382">
        <v>7.7053991396754356E-4</v>
      </c>
      <c r="G118" s="383">
        <v>7.0999496182614426E-4</v>
      </c>
      <c r="H118" s="157">
        <v>73846</v>
      </c>
      <c r="I118" s="162">
        <v>55107</v>
      </c>
      <c r="J118" s="162">
        <v>-18739</v>
      </c>
      <c r="K118" s="381">
        <v>-0.25375782032879235</v>
      </c>
      <c r="L118" s="382">
        <v>1.3168934283226638E-3</v>
      </c>
      <c r="M118" s="381">
        <v>9.2465219707711448E-4</v>
      </c>
    </row>
    <row r="119" spans="1:19" x14ac:dyDescent="0.55000000000000004">
      <c r="A119" s="363" t="s">
        <v>405</v>
      </c>
      <c r="B119" s="158">
        <v>298</v>
      </c>
      <c r="C119" s="160">
        <v>252</v>
      </c>
      <c r="D119" s="160">
        <v>-46</v>
      </c>
      <c r="E119" s="384">
        <v>-0.15436241610738255</v>
      </c>
      <c r="F119" s="385">
        <v>4.9917585730940861E-4</v>
      </c>
      <c r="G119" s="386">
        <v>3.906522497384025E-4</v>
      </c>
      <c r="H119" s="158">
        <v>37582</v>
      </c>
      <c r="I119" s="160">
        <v>25771</v>
      </c>
      <c r="J119" s="160">
        <v>-11811</v>
      </c>
      <c r="K119" s="384">
        <v>-0.31427279016550475</v>
      </c>
      <c r="L119" s="385">
        <v>6.7019864072830418E-4</v>
      </c>
      <c r="M119" s="384">
        <v>4.3241714792810926E-4</v>
      </c>
    </row>
    <row r="120" spans="1:19" x14ac:dyDescent="0.55000000000000004">
      <c r="A120" s="361" t="s">
        <v>406</v>
      </c>
      <c r="B120" s="157">
        <v>1</v>
      </c>
      <c r="C120" s="162">
        <v>1</v>
      </c>
      <c r="D120" s="162">
        <v>0</v>
      </c>
      <c r="E120" s="381">
        <v>0</v>
      </c>
      <c r="F120" s="382">
        <v>1.6750867694946599E-6</v>
      </c>
      <c r="G120" s="383">
        <v>1.550207340231756E-6</v>
      </c>
      <c r="H120" s="157">
        <v>195</v>
      </c>
      <c r="I120" s="162">
        <v>173</v>
      </c>
      <c r="J120" s="162">
        <v>-22</v>
      </c>
      <c r="K120" s="381">
        <v>-0.11282051282051282</v>
      </c>
      <c r="L120" s="382">
        <v>3.4774289538081878E-6</v>
      </c>
      <c r="M120" s="381">
        <v>2.9028041826690041E-6</v>
      </c>
    </row>
    <row r="121" spans="1:19" x14ac:dyDescent="0.55000000000000004">
      <c r="A121" s="372" t="s">
        <v>407</v>
      </c>
      <c r="B121" s="158">
        <v>142</v>
      </c>
      <c r="C121" s="160">
        <v>127</v>
      </c>
      <c r="D121" s="160">
        <v>-15</v>
      </c>
      <c r="E121" s="384">
        <v>-0.10563380281690141</v>
      </c>
      <c r="F121" s="385">
        <v>2.378623212682417E-4</v>
      </c>
      <c r="G121" s="386">
        <v>1.9687633220943302E-4</v>
      </c>
      <c r="H121" s="158">
        <v>3826</v>
      </c>
      <c r="I121" s="160">
        <v>4547</v>
      </c>
      <c r="J121" s="160">
        <v>721</v>
      </c>
      <c r="K121" s="384">
        <v>0.18844746471510715</v>
      </c>
      <c r="L121" s="385">
        <v>6.8228939370616027E-5</v>
      </c>
      <c r="M121" s="384">
        <v>7.6295090280901502E-5</v>
      </c>
    </row>
    <row r="122" spans="1:19" ht="14.7" thickBot="1" x14ac:dyDescent="0.6">
      <c r="A122" s="364" t="s">
        <v>408</v>
      </c>
      <c r="B122" s="159">
        <v>224</v>
      </c>
      <c r="C122" s="165">
        <v>379</v>
      </c>
      <c r="D122" s="165">
        <v>155</v>
      </c>
      <c r="E122" s="389">
        <v>0.6919642857142857</v>
      </c>
      <c r="F122" s="390">
        <v>3.7521943636680379E-4</v>
      </c>
      <c r="G122" s="391">
        <v>5.8752858194783555E-4</v>
      </c>
      <c r="H122" s="159">
        <v>47403</v>
      </c>
      <c r="I122" s="165">
        <v>76545</v>
      </c>
      <c r="J122" s="165">
        <v>29142</v>
      </c>
      <c r="K122" s="389">
        <v>0.61477121701158155</v>
      </c>
      <c r="L122" s="390">
        <v>8.4533622921727962E-4</v>
      </c>
      <c r="M122" s="389">
        <v>1.2843650067190689E-3</v>
      </c>
    </row>
    <row r="125" spans="1:19" x14ac:dyDescent="0.55000000000000004">
      <c r="B125" s="15"/>
      <c r="C125" s="15"/>
      <c r="D125" s="15"/>
      <c r="E125" s="15"/>
      <c r="F125" s="237"/>
      <c r="G125" s="237"/>
      <c r="H125" s="30"/>
      <c r="I125" s="30"/>
    </row>
    <row r="126" spans="1:19" ht="18.3" x14ac:dyDescent="0.7">
      <c r="A126" s="19" t="s">
        <v>7</v>
      </c>
      <c r="B126" s="30"/>
    </row>
    <row r="127" spans="1:19" ht="14.7" thickBot="1" x14ac:dyDescent="0.6"/>
    <row r="128" spans="1:19" ht="14.7" thickBot="1" x14ac:dyDescent="0.6">
      <c r="A128" s="511"/>
      <c r="B128" s="492" t="s">
        <v>7</v>
      </c>
      <c r="C128" s="490"/>
      <c r="D128" s="490"/>
      <c r="E128" s="490"/>
      <c r="F128" s="490"/>
      <c r="G128" s="491"/>
      <c r="H128" s="492" t="s">
        <v>12</v>
      </c>
      <c r="I128" s="490"/>
      <c r="J128" s="490"/>
      <c r="K128" s="490"/>
      <c r="L128" s="490"/>
      <c r="M128" s="491"/>
      <c r="N128" s="493" t="s">
        <v>13</v>
      </c>
      <c r="O128" s="490"/>
      <c r="P128" s="490"/>
      <c r="Q128" s="490"/>
      <c r="R128" s="490"/>
      <c r="S128" s="491"/>
    </row>
    <row r="129" spans="1:19" ht="14.7" thickBot="1" x14ac:dyDescent="0.6">
      <c r="A129" s="512"/>
      <c r="B129" s="492" t="s">
        <v>15</v>
      </c>
      <c r="C129" s="490"/>
      <c r="D129" s="490"/>
      <c r="E129" s="491"/>
      <c r="F129" s="493" t="s">
        <v>19</v>
      </c>
      <c r="G129" s="491"/>
      <c r="H129" s="492" t="s">
        <v>15</v>
      </c>
      <c r="I129" s="490"/>
      <c r="J129" s="490"/>
      <c r="K129" s="491"/>
      <c r="L129" s="493" t="s">
        <v>19</v>
      </c>
      <c r="M129" s="491"/>
      <c r="N129" s="492" t="s">
        <v>15</v>
      </c>
      <c r="O129" s="490"/>
      <c r="P129" s="490"/>
      <c r="Q129" s="491"/>
      <c r="R129" s="493" t="s">
        <v>19</v>
      </c>
      <c r="S129" s="491"/>
    </row>
    <row r="130" spans="1:19" ht="14.7" thickBot="1" x14ac:dyDescent="0.6">
      <c r="A130" s="513"/>
      <c r="B130" s="21">
        <v>2011</v>
      </c>
      <c r="C130" s="22">
        <v>2021</v>
      </c>
      <c r="D130" s="22" t="s">
        <v>20</v>
      </c>
      <c r="E130" s="146" t="s">
        <v>21</v>
      </c>
      <c r="F130" s="145">
        <v>2011</v>
      </c>
      <c r="G130" s="146">
        <v>2021</v>
      </c>
      <c r="H130" s="21">
        <v>2011</v>
      </c>
      <c r="I130" s="22">
        <v>2021</v>
      </c>
      <c r="J130" s="22" t="s">
        <v>20</v>
      </c>
      <c r="K130" s="146" t="s">
        <v>21</v>
      </c>
      <c r="L130" s="145">
        <v>2011</v>
      </c>
      <c r="M130" s="146">
        <v>2021</v>
      </c>
      <c r="N130" s="21">
        <v>2011</v>
      </c>
      <c r="O130" s="22">
        <v>2021</v>
      </c>
      <c r="P130" s="22" t="s">
        <v>20</v>
      </c>
      <c r="Q130" s="146" t="s">
        <v>21</v>
      </c>
      <c r="R130" s="145">
        <v>2011</v>
      </c>
      <c r="S130" s="146">
        <v>2021</v>
      </c>
    </row>
    <row r="131" spans="1:19" s="8" customFormat="1" x14ac:dyDescent="0.55000000000000004">
      <c r="A131" s="365" t="s">
        <v>409</v>
      </c>
      <c r="B131" s="151">
        <v>107666</v>
      </c>
      <c r="C131" s="137">
        <v>108393</v>
      </c>
      <c r="D131" s="137">
        <v>727</v>
      </c>
      <c r="E131" s="156">
        <v>6.7523637917262644E-3</v>
      </c>
      <c r="F131" s="220">
        <v>0.9303044965955829</v>
      </c>
      <c r="G131" s="156">
        <v>0.91213794032011042</v>
      </c>
      <c r="H131" s="376">
        <v>571001</v>
      </c>
      <c r="I131" s="377">
        <v>608133</v>
      </c>
      <c r="J131" s="377">
        <v>37132</v>
      </c>
      <c r="K131" s="378">
        <v>6.5029658441929178E-2</v>
      </c>
      <c r="L131" s="379">
        <v>0.95647622046822023</v>
      </c>
      <c r="M131" s="380">
        <v>0.94273224043715842</v>
      </c>
      <c r="N131" s="374">
        <v>51611208</v>
      </c>
      <c r="O131" s="377">
        <v>53773706</v>
      </c>
      <c r="P131" s="377">
        <v>2162498</v>
      </c>
      <c r="Q131" s="378">
        <v>4.1899774948108169E-2</v>
      </c>
      <c r="R131" s="379">
        <v>0.92038107200111163</v>
      </c>
      <c r="S131" s="378">
        <v>0.90228057048793819</v>
      </c>
    </row>
    <row r="132" spans="1:19" x14ac:dyDescent="0.55000000000000004">
      <c r="A132" s="359" t="s">
        <v>341</v>
      </c>
      <c r="B132" s="33">
        <v>21171</v>
      </c>
      <c r="C132" s="45">
        <v>66195</v>
      </c>
      <c r="D132" s="45">
        <v>45024</v>
      </c>
      <c r="E132" s="181">
        <v>2.1266827263709791</v>
      </c>
      <c r="F132" s="192">
        <v>0.1829312549683752</v>
      </c>
      <c r="G132" s="181">
        <v>0.55703754817644779</v>
      </c>
      <c r="H132" s="157">
        <v>99209</v>
      </c>
      <c r="I132" s="162">
        <v>364419</v>
      </c>
      <c r="J132" s="162">
        <v>265210</v>
      </c>
      <c r="K132" s="381">
        <v>2.6732453708836901</v>
      </c>
      <c r="L132" s="382">
        <v>0.16618368331479572</v>
      </c>
      <c r="M132" s="383">
        <v>0.56492500871991624</v>
      </c>
      <c r="N132" s="157">
        <v>10690999</v>
      </c>
      <c r="O132" s="162">
        <v>32677619</v>
      </c>
      <c r="P132" s="162">
        <v>21986620</v>
      </c>
      <c r="Q132" s="381">
        <v>2.0565543032975682</v>
      </c>
      <c r="R132" s="382">
        <v>0.19065225368068914</v>
      </c>
      <c r="S132" s="381">
        <v>0.54830479255990816</v>
      </c>
    </row>
    <row r="133" spans="1:19" x14ac:dyDescent="0.55000000000000004">
      <c r="A133" s="360" t="s">
        <v>342</v>
      </c>
      <c r="B133" s="47">
        <v>68374</v>
      </c>
      <c r="C133" s="46">
        <v>16479</v>
      </c>
      <c r="D133" s="46">
        <v>-51895</v>
      </c>
      <c r="E133" s="175">
        <v>-0.75898733436686461</v>
      </c>
      <c r="F133" s="195">
        <v>0.59079597691217645</v>
      </c>
      <c r="G133" s="175">
        <v>0.13867243381523806</v>
      </c>
      <c r="H133" s="158">
        <v>382946</v>
      </c>
      <c r="I133" s="160">
        <v>106761</v>
      </c>
      <c r="J133" s="160">
        <v>-276185</v>
      </c>
      <c r="K133" s="384">
        <v>-0.72121134572498469</v>
      </c>
      <c r="L133" s="385">
        <v>0.64146777803090205</v>
      </c>
      <c r="M133" s="386">
        <v>0.1655016858504825</v>
      </c>
      <c r="N133" s="158">
        <v>32351735</v>
      </c>
      <c r="O133" s="160">
        <v>8898728</v>
      </c>
      <c r="P133" s="160">
        <v>-23453007</v>
      </c>
      <c r="Q133" s="384">
        <v>-0.72493815246693882</v>
      </c>
      <c r="R133" s="385">
        <v>0.57692748715348574</v>
      </c>
      <c r="S133" s="384">
        <v>0.14931366970424151</v>
      </c>
    </row>
    <row r="134" spans="1:19" x14ac:dyDescent="0.55000000000000004">
      <c r="A134" s="359" t="s">
        <v>343</v>
      </c>
      <c r="B134" s="33">
        <v>12591</v>
      </c>
      <c r="C134" s="45">
        <v>19370</v>
      </c>
      <c r="D134" s="45">
        <v>6779</v>
      </c>
      <c r="E134" s="181">
        <v>0.53840044476213167</v>
      </c>
      <c r="F134" s="192">
        <v>0.10879445615732899</v>
      </c>
      <c r="G134" s="181">
        <v>0.16300048807580322</v>
      </c>
      <c r="H134" s="157">
        <v>63140</v>
      </c>
      <c r="I134" s="162">
        <v>108844</v>
      </c>
      <c r="J134" s="162">
        <v>45704</v>
      </c>
      <c r="K134" s="381">
        <v>0.72385175799809942</v>
      </c>
      <c r="L134" s="382">
        <v>0.10576497862589282</v>
      </c>
      <c r="M134" s="383">
        <v>0.16873076774018525</v>
      </c>
      <c r="N134" s="157">
        <v>4867862</v>
      </c>
      <c r="O134" s="162">
        <v>8112809</v>
      </c>
      <c r="P134" s="162">
        <v>3244947</v>
      </c>
      <c r="Q134" s="381">
        <v>0.66660620206571175</v>
      </c>
      <c r="R134" s="382">
        <v>8.6808432112526326E-2</v>
      </c>
      <c r="S134" s="381">
        <v>0.13612656588667479</v>
      </c>
    </row>
    <row r="135" spans="1:19" x14ac:dyDescent="0.55000000000000004">
      <c r="A135" s="360" t="s">
        <v>344</v>
      </c>
      <c r="B135" s="47">
        <v>1744</v>
      </c>
      <c r="C135" s="46">
        <v>1190</v>
      </c>
      <c r="D135" s="46">
        <v>-554</v>
      </c>
      <c r="E135" s="175">
        <v>-0.31766055045871561</v>
      </c>
      <c r="F135" s="195">
        <v>1.5069298033387482E-2</v>
      </c>
      <c r="G135" s="175">
        <v>1.0013969066092195E-2</v>
      </c>
      <c r="H135" s="158">
        <v>10444</v>
      </c>
      <c r="I135" s="160">
        <v>7291</v>
      </c>
      <c r="J135" s="160">
        <v>-3153</v>
      </c>
      <c r="K135" s="384">
        <v>-0.3018958253542704</v>
      </c>
      <c r="L135" s="385">
        <v>1.7494606220602227E-2</v>
      </c>
      <c r="M135" s="386">
        <v>1.1302561717629733E-2</v>
      </c>
      <c r="N135" s="158">
        <v>2053419</v>
      </c>
      <c r="O135" s="160">
        <v>1908644</v>
      </c>
      <c r="P135" s="160">
        <v>-144775</v>
      </c>
      <c r="Q135" s="384">
        <v>-7.0504363697813252E-2</v>
      </c>
      <c r="R135" s="385">
        <v>3.6618557358460792E-2</v>
      </c>
      <c r="S135" s="384">
        <v>3.2025547898416752E-2</v>
      </c>
    </row>
    <row r="136" spans="1:19" x14ac:dyDescent="0.55000000000000004">
      <c r="A136" s="359" t="s">
        <v>345</v>
      </c>
      <c r="B136" s="33">
        <v>366</v>
      </c>
      <c r="C136" s="45">
        <v>610</v>
      </c>
      <c r="D136" s="45">
        <v>244</v>
      </c>
      <c r="E136" s="181">
        <v>0.66666666666666663</v>
      </c>
      <c r="F136" s="192">
        <v>3.1624788304012719E-3</v>
      </c>
      <c r="G136" s="181">
        <v>5.1332110338791932E-3</v>
      </c>
      <c r="H136" s="157">
        <v>1933</v>
      </c>
      <c r="I136" s="162">
        <v>3252</v>
      </c>
      <c r="J136" s="162">
        <v>1319</v>
      </c>
      <c r="K136" s="381">
        <v>0.68235902741852039</v>
      </c>
      <c r="L136" s="382">
        <v>3.2379427254331772E-3</v>
      </c>
      <c r="M136" s="383">
        <v>5.0412742704336704E-3</v>
      </c>
      <c r="N136" s="157">
        <v>274547</v>
      </c>
      <c r="O136" s="162">
        <v>337607</v>
      </c>
      <c r="P136" s="162">
        <v>63060</v>
      </c>
      <c r="Q136" s="381">
        <v>0.22968744877926184</v>
      </c>
      <c r="R136" s="382">
        <v>4.8959881383650074E-3</v>
      </c>
      <c r="S136" s="381">
        <v>5.6647804144412395E-3</v>
      </c>
    </row>
    <row r="137" spans="1:19" x14ac:dyDescent="0.55000000000000004">
      <c r="A137" s="360" t="s">
        <v>346</v>
      </c>
      <c r="B137" s="47">
        <v>1143</v>
      </c>
      <c r="C137" s="46">
        <v>628</v>
      </c>
      <c r="D137" s="46">
        <v>-515</v>
      </c>
      <c r="E137" s="175">
        <v>-0.45056867891513563</v>
      </c>
      <c r="F137" s="195">
        <v>9.8762658555974145E-3</v>
      </c>
      <c r="G137" s="175">
        <v>5.2846828348789071E-3</v>
      </c>
      <c r="H137" s="158">
        <v>4810</v>
      </c>
      <c r="I137" s="160">
        <v>2819</v>
      </c>
      <c r="J137" s="160">
        <v>-1991</v>
      </c>
      <c r="K137" s="384">
        <v>-0.41392931392931392</v>
      </c>
      <c r="L137" s="385">
        <v>8.0571673612693136E-3</v>
      </c>
      <c r="M137" s="386">
        <v>4.3700344921133198E-3</v>
      </c>
      <c r="N137" s="158">
        <v>434951</v>
      </c>
      <c r="O137" s="160">
        <v>244253</v>
      </c>
      <c r="P137" s="160">
        <v>-190698</v>
      </c>
      <c r="Q137" s="384">
        <v>-0.43843559389448467</v>
      </c>
      <c r="R137" s="385">
        <v>7.7564676968606416E-3</v>
      </c>
      <c r="S137" s="384">
        <v>4.0983735839852731E-3</v>
      </c>
    </row>
    <row r="138" spans="1:19" x14ac:dyDescent="0.55000000000000004">
      <c r="A138" s="359" t="s">
        <v>347</v>
      </c>
      <c r="B138" s="33">
        <v>263</v>
      </c>
      <c r="C138" s="45">
        <v>366</v>
      </c>
      <c r="D138" s="45">
        <v>103</v>
      </c>
      <c r="E138" s="181">
        <v>0.39163498098859317</v>
      </c>
      <c r="F138" s="192">
        <v>2.2724916185670341E-3</v>
      </c>
      <c r="G138" s="181">
        <v>3.0799266203275157E-3</v>
      </c>
      <c r="H138" s="157">
        <v>1073</v>
      </c>
      <c r="I138" s="162">
        <v>1468</v>
      </c>
      <c r="J138" s="162">
        <v>395</v>
      </c>
      <c r="K138" s="381">
        <v>0.36812674743709228</v>
      </c>
      <c r="L138" s="382">
        <v>1.79736810366777E-3</v>
      </c>
      <c r="M138" s="383">
        <v>2.275704375460218E-3</v>
      </c>
      <c r="N138" s="157">
        <v>83412</v>
      </c>
      <c r="O138" s="162">
        <v>110793</v>
      </c>
      <c r="P138" s="162">
        <v>27381</v>
      </c>
      <c r="Q138" s="381">
        <v>0.32826212055819309</v>
      </c>
      <c r="R138" s="382">
        <v>1.4874836097181978E-3</v>
      </c>
      <c r="S138" s="381">
        <v>1.8590195595979593E-3</v>
      </c>
    </row>
    <row r="139" spans="1:19" x14ac:dyDescent="0.55000000000000004">
      <c r="A139" s="360" t="s">
        <v>348</v>
      </c>
      <c r="B139" s="47">
        <v>246</v>
      </c>
      <c r="C139" s="46">
        <v>188</v>
      </c>
      <c r="D139" s="46">
        <v>-58</v>
      </c>
      <c r="E139" s="175">
        <v>-0.23577235772357724</v>
      </c>
      <c r="F139" s="195">
        <v>2.1256005253516745E-3</v>
      </c>
      <c r="G139" s="175">
        <v>1.5820388104414562E-3</v>
      </c>
      <c r="H139" s="158">
        <v>1116</v>
      </c>
      <c r="I139" s="160">
        <v>764</v>
      </c>
      <c r="J139" s="160">
        <v>-352</v>
      </c>
      <c r="K139" s="384">
        <v>-0.31541218637992829</v>
      </c>
      <c r="L139" s="385">
        <v>1.8693968347560403E-3</v>
      </c>
      <c r="M139" s="386">
        <v>1.1843584079370617E-3</v>
      </c>
      <c r="N139" s="158">
        <v>113577</v>
      </c>
      <c r="O139" s="160">
        <v>79117</v>
      </c>
      <c r="P139" s="160">
        <v>-34460</v>
      </c>
      <c r="Q139" s="384">
        <v>-0.30340649955536775</v>
      </c>
      <c r="R139" s="385">
        <v>2.0254151194188334E-3</v>
      </c>
      <c r="S139" s="384">
        <v>1.3275211475157432E-3</v>
      </c>
    </row>
    <row r="140" spans="1:19" x14ac:dyDescent="0.55000000000000004">
      <c r="A140" s="359" t="s">
        <v>349</v>
      </c>
      <c r="B140" s="33">
        <v>77</v>
      </c>
      <c r="C140" s="45">
        <v>112</v>
      </c>
      <c r="D140" s="45">
        <v>35</v>
      </c>
      <c r="E140" s="181">
        <v>0.45454545454545453</v>
      </c>
      <c r="F140" s="192">
        <v>6.6533024574015826E-4</v>
      </c>
      <c r="G140" s="181">
        <v>9.4249120622044193E-4</v>
      </c>
      <c r="H140" s="157">
        <v>278</v>
      </c>
      <c r="I140" s="162">
        <v>406</v>
      </c>
      <c r="J140" s="162">
        <v>128</v>
      </c>
      <c r="K140" s="381">
        <v>0.46043165467625902</v>
      </c>
      <c r="L140" s="382">
        <v>4.656741219195154E-4</v>
      </c>
      <c r="M140" s="383">
        <v>6.2938418013409295E-4</v>
      </c>
      <c r="N140" s="157">
        <v>18205</v>
      </c>
      <c r="O140" s="162">
        <v>30834</v>
      </c>
      <c r="P140" s="162">
        <v>12629</v>
      </c>
      <c r="Q140" s="381">
        <v>0.69371051908816261</v>
      </c>
      <c r="R140" s="382">
        <v>3.2464920053373365E-4</v>
      </c>
      <c r="S140" s="381">
        <v>5.1737031311223163E-4</v>
      </c>
    </row>
    <row r="141" spans="1:19" x14ac:dyDescent="0.55000000000000004">
      <c r="A141" s="360" t="s">
        <v>350</v>
      </c>
      <c r="B141" s="47">
        <v>62</v>
      </c>
      <c r="C141" s="46">
        <v>48</v>
      </c>
      <c r="D141" s="46">
        <v>-14</v>
      </c>
      <c r="E141" s="175">
        <v>-0.22580645161290322</v>
      </c>
      <c r="F141" s="195">
        <v>5.3572045760895859E-4</v>
      </c>
      <c r="G141" s="175">
        <v>4.0392480266590369E-4</v>
      </c>
      <c r="H141" s="158">
        <v>165</v>
      </c>
      <c r="I141" s="160">
        <v>225</v>
      </c>
      <c r="J141" s="160">
        <v>60</v>
      </c>
      <c r="K141" s="384">
        <v>0.36363636363636365</v>
      </c>
      <c r="L141" s="385">
        <v>2.7638931696661884E-4</v>
      </c>
      <c r="M141" s="386">
        <v>3.4879665155214509E-4</v>
      </c>
      <c r="N141" s="158">
        <v>59456</v>
      </c>
      <c r="O141" s="160">
        <v>89084</v>
      </c>
      <c r="P141" s="160">
        <v>29628</v>
      </c>
      <c r="Q141" s="384">
        <v>0.49831808396124866</v>
      </c>
      <c r="R141" s="385">
        <v>1.0602770045006133E-3</v>
      </c>
      <c r="S141" s="384">
        <v>1.494759582710321E-3</v>
      </c>
    </row>
    <row r="142" spans="1:19" x14ac:dyDescent="0.55000000000000004">
      <c r="A142" s="359" t="s">
        <v>351</v>
      </c>
      <c r="B142" s="33">
        <v>11</v>
      </c>
      <c r="C142" s="45">
        <v>13</v>
      </c>
      <c r="D142" s="45">
        <v>2</v>
      </c>
      <c r="E142" s="181">
        <v>0.18181818181818182</v>
      </c>
      <c r="F142" s="192">
        <v>9.5047177962879757E-5</v>
      </c>
      <c r="G142" s="181">
        <v>1.0939630072201559E-4</v>
      </c>
      <c r="H142" s="157">
        <v>24</v>
      </c>
      <c r="I142" s="162">
        <v>37</v>
      </c>
      <c r="J142" s="162">
        <v>13</v>
      </c>
      <c r="K142" s="381">
        <v>0.54166666666666663</v>
      </c>
      <c r="L142" s="382">
        <v>4.0202082467871838E-5</v>
      </c>
      <c r="M142" s="383">
        <v>5.7357671588574974E-5</v>
      </c>
      <c r="N142" s="157">
        <v>6261</v>
      </c>
      <c r="O142" s="162">
        <v>10670</v>
      </c>
      <c r="P142" s="162">
        <v>4409</v>
      </c>
      <c r="Q142" s="381">
        <v>0.70420060693179998</v>
      </c>
      <c r="R142" s="382">
        <v>1.1165221887073366E-4</v>
      </c>
      <c r="S142" s="381">
        <v>1.7903422328946979E-4</v>
      </c>
    </row>
    <row r="143" spans="1:19" x14ac:dyDescent="0.55000000000000004">
      <c r="A143" s="360" t="s">
        <v>352</v>
      </c>
      <c r="B143" s="47">
        <v>561</v>
      </c>
      <c r="C143" s="46">
        <v>467</v>
      </c>
      <c r="D143" s="46">
        <v>-94</v>
      </c>
      <c r="E143" s="175">
        <v>-0.16755793226381463</v>
      </c>
      <c r="F143" s="195">
        <v>4.8474060761068676E-3</v>
      </c>
      <c r="G143" s="175">
        <v>3.9298517259370213E-3</v>
      </c>
      <c r="H143" s="158">
        <v>2357</v>
      </c>
      <c r="I143" s="160">
        <v>2040</v>
      </c>
      <c r="J143" s="160">
        <v>-317</v>
      </c>
      <c r="K143" s="384">
        <v>-0.13449299957573185</v>
      </c>
      <c r="L143" s="385">
        <v>3.9481795156989128E-3</v>
      </c>
      <c r="M143" s="386">
        <v>3.1624229740727823E-3</v>
      </c>
      <c r="N143" s="158">
        <v>165144</v>
      </c>
      <c r="O143" s="160">
        <v>143234</v>
      </c>
      <c r="P143" s="160">
        <v>-21910</v>
      </c>
      <c r="Q143" s="384">
        <v>-0.13267209223465581</v>
      </c>
      <c r="R143" s="385">
        <v>2.9450078315266634E-3</v>
      </c>
      <c r="S143" s="384">
        <v>2.4033540711006478E-3</v>
      </c>
    </row>
    <row r="144" spans="1:19" x14ac:dyDescent="0.55000000000000004">
      <c r="A144" s="359" t="s">
        <v>643</v>
      </c>
      <c r="B144" s="33" t="s">
        <v>604</v>
      </c>
      <c r="C144" s="45">
        <v>2727</v>
      </c>
      <c r="D144" s="45" t="s">
        <v>604</v>
      </c>
      <c r="E144" s="181" t="s">
        <v>604</v>
      </c>
      <c r="F144" s="192" t="s">
        <v>604</v>
      </c>
      <c r="G144" s="181">
        <v>2.2947977851456653E-2</v>
      </c>
      <c r="H144" s="157" t="s">
        <v>604</v>
      </c>
      <c r="I144" s="162">
        <v>9807</v>
      </c>
      <c r="J144" s="162" t="s">
        <v>604</v>
      </c>
      <c r="K144" s="381" t="s">
        <v>604</v>
      </c>
      <c r="L144" s="382" t="s">
        <v>604</v>
      </c>
      <c r="M144" s="383">
        <v>1.5202883385652831E-2</v>
      </c>
      <c r="N144" s="157" t="s">
        <v>604</v>
      </c>
      <c r="O144" s="162">
        <v>1130314</v>
      </c>
      <c r="P144" s="162" t="s">
        <v>604</v>
      </c>
      <c r="Q144" s="381" t="s">
        <v>604</v>
      </c>
      <c r="R144" s="382" t="s">
        <v>604</v>
      </c>
      <c r="S144" s="381">
        <v>1.8965781542944118E-2</v>
      </c>
    </row>
    <row r="145" spans="1:19" s="8" customFormat="1" x14ac:dyDescent="0.55000000000000004">
      <c r="A145" s="370" t="s">
        <v>410</v>
      </c>
      <c r="B145" s="375">
        <v>8066</v>
      </c>
      <c r="C145" s="226">
        <v>10441</v>
      </c>
      <c r="D145" s="226">
        <v>2375</v>
      </c>
      <c r="E145" s="223">
        <v>0.29444582196875774</v>
      </c>
      <c r="F145" s="224">
        <v>6.9695503404417103E-2</v>
      </c>
      <c r="G145" s="223">
        <v>8.7862059679889595E-2</v>
      </c>
      <c r="H145" s="375">
        <v>25983</v>
      </c>
      <c r="I145" s="226">
        <v>36942</v>
      </c>
      <c r="J145" s="226">
        <v>10959</v>
      </c>
      <c r="K145" s="223">
        <v>0.42177577646922987</v>
      </c>
      <c r="L145" s="224">
        <v>4.3523779531779744E-2</v>
      </c>
      <c r="M145" s="225">
        <v>5.7267759562841532E-2</v>
      </c>
      <c r="N145" s="375">
        <v>4464704</v>
      </c>
      <c r="O145" s="226">
        <v>5823838</v>
      </c>
      <c r="P145" s="226">
        <v>1359134</v>
      </c>
      <c r="Q145" s="223">
        <v>0.30441749329854789</v>
      </c>
      <c r="R145" s="224">
        <v>7.9618927998888367E-2</v>
      </c>
      <c r="S145" s="223">
        <v>9.7719429512061778E-2</v>
      </c>
    </row>
    <row r="146" spans="1:19" x14ac:dyDescent="0.55000000000000004">
      <c r="A146" s="359" t="s">
        <v>353</v>
      </c>
      <c r="B146" s="33">
        <v>1</v>
      </c>
      <c r="C146" s="45">
        <v>0</v>
      </c>
      <c r="D146" s="45">
        <v>-1</v>
      </c>
      <c r="E146" s="181">
        <v>-1</v>
      </c>
      <c r="F146" s="192">
        <v>8.6406525420799787E-6</v>
      </c>
      <c r="G146" s="181">
        <v>0</v>
      </c>
      <c r="H146" s="157">
        <v>3</v>
      </c>
      <c r="I146" s="162">
        <v>2</v>
      </c>
      <c r="J146" s="162">
        <v>-1</v>
      </c>
      <c r="K146" s="381">
        <v>-0.33333333333333331</v>
      </c>
      <c r="L146" s="382">
        <v>5.0252603084839798E-6</v>
      </c>
      <c r="M146" s="383">
        <v>3.100414680463512E-6</v>
      </c>
      <c r="N146" s="157">
        <v>131</v>
      </c>
      <c r="O146" s="162">
        <v>94</v>
      </c>
      <c r="P146" s="162">
        <v>-37</v>
      </c>
      <c r="Q146" s="381">
        <v>-0.28244274809160308</v>
      </c>
      <c r="R146" s="382">
        <v>2.3361189381993465E-6</v>
      </c>
      <c r="S146" s="381">
        <v>1.5772462032999211E-6</v>
      </c>
    </row>
    <row r="147" spans="1:19" x14ac:dyDescent="0.55000000000000004">
      <c r="A147" s="360" t="s">
        <v>354</v>
      </c>
      <c r="B147" s="47">
        <v>2</v>
      </c>
      <c r="C147" s="46">
        <v>2</v>
      </c>
      <c r="D147" s="46">
        <v>0</v>
      </c>
      <c r="E147" s="175">
        <v>0</v>
      </c>
      <c r="F147" s="195">
        <v>1.7281305084159957E-5</v>
      </c>
      <c r="G147" s="175">
        <v>1.6830200111079322E-5</v>
      </c>
      <c r="H147" s="158">
        <v>9</v>
      </c>
      <c r="I147" s="160">
        <v>10</v>
      </c>
      <c r="J147" s="160">
        <v>1</v>
      </c>
      <c r="K147" s="384">
        <v>0.1111111111111111</v>
      </c>
      <c r="L147" s="385">
        <v>1.5075780925451938E-5</v>
      </c>
      <c r="M147" s="386">
        <v>1.5502073402317561E-5</v>
      </c>
      <c r="N147" s="158">
        <v>194</v>
      </c>
      <c r="O147" s="160">
        <v>140</v>
      </c>
      <c r="P147" s="160">
        <v>-54</v>
      </c>
      <c r="Q147" s="384">
        <v>-0.27835051546391754</v>
      </c>
      <c r="R147" s="385">
        <v>3.4595959848142995E-6</v>
      </c>
      <c r="S147" s="384">
        <v>2.3490900900211592E-6</v>
      </c>
    </row>
    <row r="148" spans="1:19" x14ac:dyDescent="0.55000000000000004">
      <c r="A148" s="359" t="s">
        <v>355</v>
      </c>
      <c r="B148" s="33">
        <v>9</v>
      </c>
      <c r="C148" s="45">
        <v>2</v>
      </c>
      <c r="D148" s="45">
        <v>-7</v>
      </c>
      <c r="E148" s="181">
        <v>-0.77777777777777779</v>
      </c>
      <c r="F148" s="192">
        <v>7.7765872878719796E-5</v>
      </c>
      <c r="G148" s="181">
        <v>1.6830200111079322E-5</v>
      </c>
      <c r="H148" s="157">
        <v>33</v>
      </c>
      <c r="I148" s="162">
        <v>29</v>
      </c>
      <c r="J148" s="162">
        <v>-4</v>
      </c>
      <c r="K148" s="381">
        <v>-0.12121212121212122</v>
      </c>
      <c r="L148" s="382">
        <v>5.5277863393323774E-5</v>
      </c>
      <c r="M148" s="383">
        <v>4.4956012866720921E-5</v>
      </c>
      <c r="N148" s="157">
        <v>2462</v>
      </c>
      <c r="O148" s="162">
        <v>2077</v>
      </c>
      <c r="P148" s="162">
        <v>-385</v>
      </c>
      <c r="Q148" s="381">
        <v>-0.15637692932575142</v>
      </c>
      <c r="R148" s="382">
        <v>4.3904769662952605E-5</v>
      </c>
      <c r="S148" s="381">
        <v>3.485042940695677E-5</v>
      </c>
    </row>
    <row r="149" spans="1:19" x14ac:dyDescent="0.55000000000000004">
      <c r="A149" s="360" t="s">
        <v>356</v>
      </c>
      <c r="B149" s="47">
        <v>0</v>
      </c>
      <c r="C149" s="46">
        <v>0</v>
      </c>
      <c r="D149" s="46">
        <v>0</v>
      </c>
      <c r="E149" s="175" t="s">
        <v>604</v>
      </c>
      <c r="F149" s="195">
        <v>0</v>
      </c>
      <c r="G149" s="175">
        <v>0</v>
      </c>
      <c r="H149" s="158">
        <v>5</v>
      </c>
      <c r="I149" s="160">
        <v>6</v>
      </c>
      <c r="J149" s="160">
        <v>1</v>
      </c>
      <c r="K149" s="384">
        <v>0.2</v>
      </c>
      <c r="L149" s="385">
        <v>8.3754338474732991E-6</v>
      </c>
      <c r="M149" s="386">
        <v>9.3012440413905364E-6</v>
      </c>
      <c r="N149" s="158">
        <v>118</v>
      </c>
      <c r="O149" s="160">
        <v>144</v>
      </c>
      <c r="P149" s="160">
        <v>26</v>
      </c>
      <c r="Q149" s="384">
        <v>0.22033898305084745</v>
      </c>
      <c r="R149" s="385">
        <v>2.1042903412788008E-6</v>
      </c>
      <c r="S149" s="384">
        <v>2.4162069497360496E-6</v>
      </c>
    </row>
    <row r="150" spans="1:19" x14ac:dyDescent="0.55000000000000004">
      <c r="A150" s="359" t="s">
        <v>357</v>
      </c>
      <c r="B150" s="33">
        <v>634</v>
      </c>
      <c r="C150" s="45">
        <v>540</v>
      </c>
      <c r="D150" s="45">
        <v>-94</v>
      </c>
      <c r="E150" s="181">
        <v>-0.14826498422712933</v>
      </c>
      <c r="F150" s="192">
        <v>5.4781737116787058E-3</v>
      </c>
      <c r="G150" s="181">
        <v>4.5441540299914164E-3</v>
      </c>
      <c r="H150" s="157">
        <v>2334</v>
      </c>
      <c r="I150" s="162">
        <v>2159</v>
      </c>
      <c r="J150" s="162">
        <v>-175</v>
      </c>
      <c r="K150" s="381">
        <v>-7.4978577549271633E-2</v>
      </c>
      <c r="L150" s="382">
        <v>3.9096525200005361E-3</v>
      </c>
      <c r="M150" s="383">
        <v>3.3468976475603614E-3</v>
      </c>
      <c r="N150" s="157">
        <v>348638</v>
      </c>
      <c r="O150" s="162">
        <v>299546</v>
      </c>
      <c r="P150" s="162">
        <v>-49092</v>
      </c>
      <c r="Q150" s="381">
        <v>-0.14081081236124576</v>
      </c>
      <c r="R150" s="382">
        <v>6.2172506440911742E-3</v>
      </c>
      <c r="S150" s="381">
        <v>5.0261467150391299E-3</v>
      </c>
    </row>
    <row r="151" spans="1:19" x14ac:dyDescent="0.55000000000000004">
      <c r="A151" s="360" t="s">
        <v>642</v>
      </c>
      <c r="B151" s="47" t="s">
        <v>604</v>
      </c>
      <c r="C151" s="46">
        <v>170</v>
      </c>
      <c r="D151" s="46" t="s">
        <v>604</v>
      </c>
      <c r="E151" s="175" t="s">
        <v>604</v>
      </c>
      <c r="F151" s="195" t="s">
        <v>604</v>
      </c>
      <c r="G151" s="175">
        <v>1.4305670094417423E-3</v>
      </c>
      <c r="H151" s="158" t="s">
        <v>604</v>
      </c>
      <c r="I151" s="160">
        <v>598</v>
      </c>
      <c r="J151" s="160" t="s">
        <v>604</v>
      </c>
      <c r="K151" s="384" t="s">
        <v>604</v>
      </c>
      <c r="L151" s="385" t="s">
        <v>604</v>
      </c>
      <c r="M151" s="386">
        <v>9.2702398945859006E-4</v>
      </c>
      <c r="N151" s="158" t="s">
        <v>604</v>
      </c>
      <c r="O151" s="160">
        <v>62271</v>
      </c>
      <c r="P151" s="160" t="s">
        <v>604</v>
      </c>
      <c r="Q151" s="384" t="s">
        <v>604</v>
      </c>
      <c r="R151" s="385" t="s">
        <v>604</v>
      </c>
      <c r="S151" s="384">
        <v>1.0448584928264828E-3</v>
      </c>
    </row>
    <row r="152" spans="1:19" x14ac:dyDescent="0.55000000000000004">
      <c r="A152" s="359" t="s">
        <v>624</v>
      </c>
      <c r="B152" s="33">
        <v>4360</v>
      </c>
      <c r="C152" s="45">
        <v>6601</v>
      </c>
      <c r="D152" s="45">
        <v>2241</v>
      </c>
      <c r="E152" s="181">
        <v>0.51399082568807342</v>
      </c>
      <c r="F152" s="192">
        <v>3.7673245083468705E-2</v>
      </c>
      <c r="G152" s="181">
        <v>5.5548075466617296E-2</v>
      </c>
      <c r="H152" s="157">
        <v>13926</v>
      </c>
      <c r="I152" s="162">
        <v>23378</v>
      </c>
      <c r="J152" s="162">
        <v>9452</v>
      </c>
      <c r="K152" s="381">
        <v>0.67873043228493468</v>
      </c>
      <c r="L152" s="382">
        <v>2.3327258351982634E-2</v>
      </c>
      <c r="M152" s="383">
        <v>3.6240747199937993E-2</v>
      </c>
      <c r="N152" s="157">
        <v>1997111</v>
      </c>
      <c r="O152" s="162">
        <v>3260433</v>
      </c>
      <c r="P152" s="162">
        <v>1263322</v>
      </c>
      <c r="Q152" s="381">
        <v>0.63257475423248888</v>
      </c>
      <c r="R152" s="382">
        <v>3.5614418540352945E-2</v>
      </c>
      <c r="S152" s="381">
        <v>5.4707506067699703E-2</v>
      </c>
    </row>
    <row r="153" spans="1:19" x14ac:dyDescent="0.55000000000000004">
      <c r="A153" s="371" t="s">
        <v>625</v>
      </c>
      <c r="B153" s="47">
        <v>3987</v>
      </c>
      <c r="C153" s="46">
        <v>5428</v>
      </c>
      <c r="D153" s="46">
        <v>1441</v>
      </c>
      <c r="E153" s="175">
        <v>0.3614246300476549</v>
      </c>
      <c r="F153" s="195">
        <v>3.4450281685272872E-2</v>
      </c>
      <c r="G153" s="175">
        <v>4.5677163101469277E-2</v>
      </c>
      <c r="H153" s="158">
        <v>12776</v>
      </c>
      <c r="I153" s="160">
        <v>18693</v>
      </c>
      <c r="J153" s="160">
        <v>5917</v>
      </c>
      <c r="K153" s="384">
        <v>0.46313400125234816</v>
      </c>
      <c r="L153" s="385">
        <v>2.1400908567063774E-2</v>
      </c>
      <c r="M153" s="386">
        <v>2.8978025810952216E-2</v>
      </c>
      <c r="N153" s="158">
        <v>1792327</v>
      </c>
      <c r="O153" s="160">
        <v>2780250</v>
      </c>
      <c r="P153" s="160">
        <v>987923</v>
      </c>
      <c r="Q153" s="384">
        <v>0.55119573604593364</v>
      </c>
      <c r="R153" s="385">
        <v>3.1962511817908552E-2</v>
      </c>
      <c r="S153" s="384">
        <v>4.6650412305580917E-2</v>
      </c>
    </row>
    <row r="154" spans="1:19" x14ac:dyDescent="0.55000000000000004">
      <c r="A154" s="361" t="s">
        <v>358</v>
      </c>
      <c r="B154" s="33">
        <v>260</v>
      </c>
      <c r="C154" s="45">
        <v>225</v>
      </c>
      <c r="D154" s="45">
        <v>-35</v>
      </c>
      <c r="E154" s="181">
        <v>-0.13461538461538461</v>
      </c>
      <c r="F154" s="192">
        <v>2.2465696609407942E-3</v>
      </c>
      <c r="G154" s="181">
        <v>1.8933975124964236E-3</v>
      </c>
      <c r="H154" s="157">
        <v>633</v>
      </c>
      <c r="I154" s="162">
        <v>680</v>
      </c>
      <c r="J154" s="162">
        <v>47</v>
      </c>
      <c r="K154" s="381">
        <v>7.4249605055292253E-2</v>
      </c>
      <c r="L154" s="382">
        <v>1.0603299250901196E-3</v>
      </c>
      <c r="M154" s="383">
        <v>1.0541409913575942E-3</v>
      </c>
      <c r="N154" s="157">
        <v>134673</v>
      </c>
      <c r="O154" s="162">
        <v>127880</v>
      </c>
      <c r="P154" s="162">
        <v>-6793</v>
      </c>
      <c r="Q154" s="381">
        <v>-5.0440697095928654E-2</v>
      </c>
      <c r="R154" s="382">
        <v>2.4016194333138976E-3</v>
      </c>
      <c r="S154" s="381">
        <v>2.1457260050850419E-3</v>
      </c>
    </row>
    <row r="155" spans="1:19" x14ac:dyDescent="0.55000000000000004">
      <c r="A155" s="363" t="s">
        <v>359</v>
      </c>
      <c r="B155" s="47">
        <v>208</v>
      </c>
      <c r="C155" s="46">
        <v>122</v>
      </c>
      <c r="D155" s="46">
        <v>-86</v>
      </c>
      <c r="E155" s="175">
        <v>-0.41346153846153844</v>
      </c>
      <c r="F155" s="195">
        <v>1.7972557287526355E-3</v>
      </c>
      <c r="G155" s="175">
        <v>1.0266422067758386E-3</v>
      </c>
      <c r="H155" s="158">
        <v>773</v>
      </c>
      <c r="I155" s="160">
        <v>565</v>
      </c>
      <c r="J155" s="160">
        <v>-208</v>
      </c>
      <c r="K155" s="384">
        <v>-0.26908150064683051</v>
      </c>
      <c r="L155" s="385">
        <v>1.2948420728193721E-3</v>
      </c>
      <c r="M155" s="386">
        <v>8.7586714723094218E-4</v>
      </c>
      <c r="N155" s="158">
        <v>107425</v>
      </c>
      <c r="O155" s="160">
        <v>85401</v>
      </c>
      <c r="P155" s="160">
        <v>-22024</v>
      </c>
      <c r="Q155" s="384">
        <v>-0.20501745403770072</v>
      </c>
      <c r="R155" s="385">
        <v>1.9157066941684338E-3</v>
      </c>
      <c r="S155" s="384">
        <v>1.432961734127836E-3</v>
      </c>
    </row>
    <row r="156" spans="1:19" x14ac:dyDescent="0.55000000000000004">
      <c r="A156" s="361" t="s">
        <v>360</v>
      </c>
      <c r="B156" s="33">
        <v>198</v>
      </c>
      <c r="C156" s="45">
        <v>335</v>
      </c>
      <c r="D156" s="45">
        <v>137</v>
      </c>
      <c r="E156" s="181">
        <v>0.69191919191919193</v>
      </c>
      <c r="F156" s="192">
        <v>1.7108492033318357E-3</v>
      </c>
      <c r="G156" s="181">
        <v>2.8190585186057861E-3</v>
      </c>
      <c r="H156" s="157">
        <v>721</v>
      </c>
      <c r="I156" s="162">
        <v>1080</v>
      </c>
      <c r="J156" s="162">
        <v>359</v>
      </c>
      <c r="K156" s="381">
        <v>0.49791955617198336</v>
      </c>
      <c r="L156" s="382">
        <v>1.2077375608056497E-3</v>
      </c>
      <c r="M156" s="383">
        <v>1.6742239274502965E-3</v>
      </c>
      <c r="N156" s="157">
        <v>136335</v>
      </c>
      <c r="O156" s="162">
        <v>286858</v>
      </c>
      <c r="P156" s="162">
        <v>150523</v>
      </c>
      <c r="Q156" s="381">
        <v>1.1040671874426964</v>
      </c>
      <c r="R156" s="382">
        <v>2.4312578277817399E-3</v>
      </c>
      <c r="S156" s="381">
        <v>4.8132520360234981E-3</v>
      </c>
    </row>
    <row r="157" spans="1:19" x14ac:dyDescent="0.55000000000000004">
      <c r="A157" s="363" t="s">
        <v>361</v>
      </c>
      <c r="B157" s="47">
        <v>187</v>
      </c>
      <c r="C157" s="46">
        <v>401</v>
      </c>
      <c r="D157" s="46">
        <v>214</v>
      </c>
      <c r="E157" s="175">
        <v>1.1443850267379678</v>
      </c>
      <c r="F157" s="195">
        <v>1.6158020253689558E-3</v>
      </c>
      <c r="G157" s="175">
        <v>3.3744551222714037E-3</v>
      </c>
      <c r="H157" s="158">
        <v>636</v>
      </c>
      <c r="I157" s="160">
        <v>1071</v>
      </c>
      <c r="J157" s="160">
        <v>435</v>
      </c>
      <c r="K157" s="384">
        <v>0.68396226415094341</v>
      </c>
      <c r="L157" s="385">
        <v>1.0653551853986036E-3</v>
      </c>
      <c r="M157" s="386">
        <v>1.6602720613882107E-3</v>
      </c>
      <c r="N157" s="158">
        <v>115777</v>
      </c>
      <c r="O157" s="160">
        <v>236702</v>
      </c>
      <c r="P157" s="160">
        <v>120925</v>
      </c>
      <c r="Q157" s="384">
        <v>1.0444647900705666</v>
      </c>
      <c r="R157" s="385">
        <v>2.0646476512053875E-3</v>
      </c>
      <c r="S157" s="384">
        <v>3.9716737320584887E-3</v>
      </c>
    </row>
    <row r="158" spans="1:19" x14ac:dyDescent="0.55000000000000004">
      <c r="A158" s="361" t="s">
        <v>362</v>
      </c>
      <c r="B158" s="33">
        <v>195</v>
      </c>
      <c r="C158" s="45">
        <v>353</v>
      </c>
      <c r="D158" s="45">
        <v>158</v>
      </c>
      <c r="E158" s="181">
        <v>0.81025641025641026</v>
      </c>
      <c r="F158" s="192">
        <v>1.6849272457055958E-3</v>
      </c>
      <c r="G158" s="181">
        <v>2.9705303196054999E-3</v>
      </c>
      <c r="H158" s="157">
        <v>400</v>
      </c>
      <c r="I158" s="162">
        <v>884</v>
      </c>
      <c r="J158" s="162">
        <v>484</v>
      </c>
      <c r="K158" s="381">
        <v>1.21</v>
      </c>
      <c r="L158" s="382">
        <v>6.7003470779786395E-4</v>
      </c>
      <c r="M158" s="383">
        <v>1.3703832887648722E-3</v>
      </c>
      <c r="N158" s="157">
        <v>72606</v>
      </c>
      <c r="O158" s="162">
        <v>177431</v>
      </c>
      <c r="P158" s="162">
        <v>104825</v>
      </c>
      <c r="Q158" s="381">
        <v>1.4437512051345618</v>
      </c>
      <c r="R158" s="382">
        <v>1.2947805467702425E-3</v>
      </c>
      <c r="S158" s="381">
        <v>2.9771528840181736E-3</v>
      </c>
    </row>
    <row r="159" spans="1:19" x14ac:dyDescent="0.55000000000000004">
      <c r="A159" s="363" t="s">
        <v>363</v>
      </c>
      <c r="B159" s="47">
        <v>294</v>
      </c>
      <c r="C159" s="46">
        <v>302</v>
      </c>
      <c r="D159" s="46">
        <v>8</v>
      </c>
      <c r="E159" s="175">
        <v>2.7210884353741496E-2</v>
      </c>
      <c r="F159" s="195">
        <v>2.5403518473715134E-3</v>
      </c>
      <c r="G159" s="175">
        <v>2.5413602167729775E-3</v>
      </c>
      <c r="H159" s="158">
        <v>1137</v>
      </c>
      <c r="I159" s="160">
        <v>1188</v>
      </c>
      <c r="J159" s="160">
        <v>51</v>
      </c>
      <c r="K159" s="384">
        <v>4.4854881266490766E-2</v>
      </c>
      <c r="L159" s="385">
        <v>1.9045736569154282E-3</v>
      </c>
      <c r="M159" s="386">
        <v>1.8416463201953262E-3</v>
      </c>
      <c r="N159" s="158">
        <v>203333</v>
      </c>
      <c r="O159" s="160">
        <v>246635</v>
      </c>
      <c r="P159" s="160">
        <v>43302</v>
      </c>
      <c r="Q159" s="384">
        <v>0.21296100485410632</v>
      </c>
      <c r="R159" s="385">
        <v>3.6260310844342578E-3</v>
      </c>
      <c r="S159" s="384">
        <v>4.1383416739454899E-3</v>
      </c>
    </row>
    <row r="160" spans="1:19" x14ac:dyDescent="0.55000000000000004">
      <c r="A160" s="361" t="s">
        <v>364</v>
      </c>
      <c r="B160" s="33">
        <v>30</v>
      </c>
      <c r="C160" s="45">
        <v>49</v>
      </c>
      <c r="D160" s="45">
        <v>19</v>
      </c>
      <c r="E160" s="181">
        <v>0.6333333333333333</v>
      </c>
      <c r="F160" s="192">
        <v>2.5921957626239933E-4</v>
      </c>
      <c r="G160" s="181">
        <v>4.1233990272144334E-4</v>
      </c>
      <c r="H160" s="157">
        <v>182</v>
      </c>
      <c r="I160" s="162">
        <v>314</v>
      </c>
      <c r="J160" s="162">
        <v>132</v>
      </c>
      <c r="K160" s="381">
        <v>0.72527472527472525</v>
      </c>
      <c r="L160" s="382">
        <v>3.0486579204802811E-4</v>
      </c>
      <c r="M160" s="383">
        <v>4.8676510483277138E-4</v>
      </c>
      <c r="N160" s="157">
        <v>99839</v>
      </c>
      <c r="O160" s="162">
        <v>146098</v>
      </c>
      <c r="P160" s="162">
        <v>46259</v>
      </c>
      <c r="Q160" s="381">
        <v>0.46333597091317019</v>
      </c>
      <c r="R160" s="382">
        <v>1.7804257913807983E-3</v>
      </c>
      <c r="S160" s="381">
        <v>2.4514097426565095E-3</v>
      </c>
    </row>
    <row r="161" spans="1:19" x14ac:dyDescent="0.55000000000000004">
      <c r="A161" s="363" t="s">
        <v>365</v>
      </c>
      <c r="B161" s="47">
        <v>2003</v>
      </c>
      <c r="C161" s="46">
        <v>1911</v>
      </c>
      <c r="D161" s="46">
        <v>-92</v>
      </c>
      <c r="E161" s="175">
        <v>-4.593110334498253E-2</v>
      </c>
      <c r="F161" s="195">
        <v>1.7307227041786194E-2</v>
      </c>
      <c r="G161" s="175">
        <v>1.6081256206136291E-2</v>
      </c>
      <c r="H161" s="158">
        <v>5966</v>
      </c>
      <c r="I161" s="160">
        <v>6385</v>
      </c>
      <c r="J161" s="160">
        <v>419</v>
      </c>
      <c r="K161" s="384">
        <v>7.0231310760978882E-2</v>
      </c>
      <c r="L161" s="385">
        <v>9.9935676668051407E-3</v>
      </c>
      <c r="M161" s="386">
        <v>9.8980738673797621E-3</v>
      </c>
      <c r="N161" s="158">
        <v>592583</v>
      </c>
      <c r="O161" s="160">
        <v>593014</v>
      </c>
      <c r="P161" s="160">
        <v>431</v>
      </c>
      <c r="Q161" s="384">
        <v>7.2732427356167831E-4</v>
      </c>
      <c r="R161" s="385">
        <v>1.0567514265305217E-2</v>
      </c>
      <c r="S161" s="384">
        <v>9.9503093617414832E-3</v>
      </c>
    </row>
    <row r="162" spans="1:19" x14ac:dyDescent="0.55000000000000004">
      <c r="A162" s="361" t="s">
        <v>366</v>
      </c>
      <c r="B162" s="33">
        <v>69</v>
      </c>
      <c r="C162" s="45">
        <v>828</v>
      </c>
      <c r="D162" s="45">
        <v>759</v>
      </c>
      <c r="E162" s="181">
        <v>11</v>
      </c>
      <c r="F162" s="192">
        <v>5.9620502540351852E-4</v>
      </c>
      <c r="G162" s="181">
        <v>6.9677028459868388E-3</v>
      </c>
      <c r="H162" s="157">
        <v>272</v>
      </c>
      <c r="I162" s="162">
        <v>2858</v>
      </c>
      <c r="J162" s="162">
        <v>2586</v>
      </c>
      <c r="K162" s="381">
        <v>9.507352941176471</v>
      </c>
      <c r="L162" s="382">
        <v>4.5562360130254747E-4</v>
      </c>
      <c r="M162" s="383">
        <v>4.4304925783823588E-3</v>
      </c>
      <c r="N162" s="157">
        <v>72594</v>
      </c>
      <c r="O162" s="162">
        <v>477323</v>
      </c>
      <c r="P162" s="162">
        <v>404729</v>
      </c>
      <c r="Q162" s="381">
        <v>5.5752403779926718</v>
      </c>
      <c r="R162" s="382">
        <v>1.2945665511423158E-3</v>
      </c>
      <c r="S162" s="381">
        <v>8.0091052074226423E-3</v>
      </c>
    </row>
    <row r="163" spans="1:19" x14ac:dyDescent="0.55000000000000004">
      <c r="A163" s="363" t="s">
        <v>367</v>
      </c>
      <c r="B163" s="47">
        <v>543</v>
      </c>
      <c r="C163" s="46">
        <v>902</v>
      </c>
      <c r="D163" s="46">
        <v>359</v>
      </c>
      <c r="E163" s="175">
        <v>0.66114180478821361</v>
      </c>
      <c r="F163" s="195">
        <v>4.6918743303494279E-3</v>
      </c>
      <c r="G163" s="175">
        <v>7.5904202500967737E-3</v>
      </c>
      <c r="H163" s="158">
        <v>2056</v>
      </c>
      <c r="I163" s="160">
        <v>3668</v>
      </c>
      <c r="J163" s="160">
        <v>1612</v>
      </c>
      <c r="K163" s="384">
        <v>0.78404669260700388</v>
      </c>
      <c r="L163" s="385">
        <v>3.4439783980810207E-3</v>
      </c>
      <c r="M163" s="386">
        <v>5.6861605239700809E-3</v>
      </c>
      <c r="N163" s="158">
        <v>257162</v>
      </c>
      <c r="O163" s="160">
        <v>402908</v>
      </c>
      <c r="P163" s="160">
        <v>145746</v>
      </c>
      <c r="Q163" s="384">
        <v>0.5667478087742357</v>
      </c>
      <c r="R163" s="385">
        <v>4.5859619724062627E-3</v>
      </c>
      <c r="S163" s="384">
        <v>6.7604799285017518E-3</v>
      </c>
    </row>
    <row r="164" spans="1:19" x14ac:dyDescent="0.55000000000000004">
      <c r="A164" s="373" t="s">
        <v>626</v>
      </c>
      <c r="B164" s="388">
        <v>373</v>
      </c>
      <c r="C164" s="45">
        <v>1173</v>
      </c>
      <c r="D164" s="45">
        <v>800</v>
      </c>
      <c r="E164" s="181">
        <v>2.1447721179624666</v>
      </c>
      <c r="F164" s="192">
        <v>3.2229633981958319E-3</v>
      </c>
      <c r="G164" s="181">
        <v>9.870912365148022E-3</v>
      </c>
      <c r="H164" s="157">
        <v>1150</v>
      </c>
      <c r="I164" s="162">
        <v>4685</v>
      </c>
      <c r="J164" s="162">
        <v>3535</v>
      </c>
      <c r="K164" s="381">
        <v>3.0739130434782607</v>
      </c>
      <c r="L164" s="382">
        <v>1.9263497849188588E-3</v>
      </c>
      <c r="M164" s="383">
        <v>7.2627213889857765E-3</v>
      </c>
      <c r="N164" s="157">
        <v>204784</v>
      </c>
      <c r="O164" s="162">
        <v>480183</v>
      </c>
      <c r="P164" s="162">
        <v>275399</v>
      </c>
      <c r="Q164" s="381">
        <v>1.3448267442768966</v>
      </c>
      <c r="R164" s="382">
        <v>3.6519067224443894E-3</v>
      </c>
      <c r="S164" s="381">
        <v>8.0570937621187878E-3</v>
      </c>
    </row>
    <row r="165" spans="1:19" x14ac:dyDescent="0.55000000000000004">
      <c r="A165" s="363" t="s">
        <v>368</v>
      </c>
      <c r="B165" s="47">
        <v>51</v>
      </c>
      <c r="C165" s="46">
        <v>91</v>
      </c>
      <c r="D165" s="46">
        <v>40</v>
      </c>
      <c r="E165" s="175">
        <v>0.78431372549019607</v>
      </c>
      <c r="F165" s="195">
        <v>4.4067327964607885E-4</v>
      </c>
      <c r="G165" s="175">
        <v>7.6577410505410907E-4</v>
      </c>
      <c r="H165" s="158">
        <v>175</v>
      </c>
      <c r="I165" s="160">
        <v>197</v>
      </c>
      <c r="J165" s="160">
        <v>22</v>
      </c>
      <c r="K165" s="384">
        <v>0.12571428571428572</v>
      </c>
      <c r="L165" s="385">
        <v>2.9314018466156545E-4</v>
      </c>
      <c r="M165" s="386">
        <v>3.0539084602565595E-4</v>
      </c>
      <c r="N165" s="158">
        <v>49337</v>
      </c>
      <c r="O165" s="160">
        <v>53786</v>
      </c>
      <c r="P165" s="160">
        <v>4449</v>
      </c>
      <c r="Q165" s="384">
        <v>9.0175730182216182E-2</v>
      </c>
      <c r="R165" s="385">
        <v>8.7982519125145932E-4</v>
      </c>
      <c r="S165" s="384">
        <v>9.0248685415627195E-4</v>
      </c>
    </row>
    <row r="166" spans="1:19" x14ac:dyDescent="0.55000000000000004">
      <c r="A166" s="361" t="s">
        <v>369</v>
      </c>
      <c r="B166" s="33">
        <v>322</v>
      </c>
      <c r="C166" s="45">
        <v>1082</v>
      </c>
      <c r="D166" s="45">
        <v>760</v>
      </c>
      <c r="E166" s="181">
        <v>2.360248447204969</v>
      </c>
      <c r="F166" s="192">
        <v>2.7822901185497527E-3</v>
      </c>
      <c r="G166" s="181">
        <v>9.1051382600939122E-3</v>
      </c>
      <c r="H166" s="157">
        <v>975</v>
      </c>
      <c r="I166" s="162">
        <v>4488</v>
      </c>
      <c r="J166" s="162">
        <v>3513</v>
      </c>
      <c r="K166" s="381">
        <v>3.6030769230769231</v>
      </c>
      <c r="L166" s="382">
        <v>1.6332096002572934E-3</v>
      </c>
      <c r="M166" s="383">
        <v>6.9573305429601207E-3</v>
      </c>
      <c r="N166" s="157">
        <v>155447</v>
      </c>
      <c r="O166" s="162">
        <v>426397</v>
      </c>
      <c r="P166" s="162">
        <v>270950</v>
      </c>
      <c r="Q166" s="381">
        <v>1.7430378199643608</v>
      </c>
      <c r="R166" s="382">
        <v>2.7720815311929299E-3</v>
      </c>
      <c r="S166" s="381">
        <v>7.1546069079625159E-3</v>
      </c>
    </row>
    <row r="167" spans="1:19" x14ac:dyDescent="0.55000000000000004">
      <c r="A167" s="360" t="s">
        <v>627</v>
      </c>
      <c r="B167" s="47">
        <v>575</v>
      </c>
      <c r="C167" s="46">
        <v>486</v>
      </c>
      <c r="D167" s="46">
        <v>-89</v>
      </c>
      <c r="E167" s="175">
        <v>-0.15478260869565216</v>
      </c>
      <c r="F167" s="195">
        <v>4.9683752116959877E-3</v>
      </c>
      <c r="G167" s="175">
        <v>4.0897386269922748E-3</v>
      </c>
      <c r="H167" s="387">
        <v>2082</v>
      </c>
      <c r="I167" s="160">
        <v>2100</v>
      </c>
      <c r="J167" s="160">
        <v>18</v>
      </c>
      <c r="K167" s="384">
        <v>8.6455331412103754E-3</v>
      </c>
      <c r="L167" s="385">
        <v>3.4875306540878819E-3</v>
      </c>
      <c r="M167" s="386">
        <v>3.2554354144866877E-3</v>
      </c>
      <c r="N167" s="158">
        <v>489457</v>
      </c>
      <c r="O167" s="160">
        <v>451734</v>
      </c>
      <c r="P167" s="160">
        <v>-37723</v>
      </c>
      <c r="Q167" s="384">
        <v>-7.7071121671566656E-2</v>
      </c>
      <c r="R167" s="385">
        <v>8.7284715048415087E-3</v>
      </c>
      <c r="S167" s="384">
        <v>7.5797418766115595E-3</v>
      </c>
    </row>
    <row r="168" spans="1:19" x14ac:dyDescent="0.55000000000000004">
      <c r="A168" s="362" t="s">
        <v>370</v>
      </c>
      <c r="B168" s="33">
        <v>84</v>
      </c>
      <c r="C168" s="45">
        <v>75</v>
      </c>
      <c r="D168" s="45">
        <v>-9</v>
      </c>
      <c r="E168" s="181">
        <v>-0.10714285714285714</v>
      </c>
      <c r="F168" s="192">
        <v>7.2581481353471819E-4</v>
      </c>
      <c r="G168" s="181">
        <v>6.3113250416547452E-4</v>
      </c>
      <c r="H168" s="157">
        <v>174</v>
      </c>
      <c r="I168" s="162">
        <v>199</v>
      </c>
      <c r="J168" s="162">
        <v>25</v>
      </c>
      <c r="K168" s="381">
        <v>0.14367816091954022</v>
      </c>
      <c r="L168" s="382">
        <v>2.9146509789207083E-4</v>
      </c>
      <c r="M168" s="383">
        <v>3.0849126070611944E-4</v>
      </c>
      <c r="N168" s="157">
        <v>39296</v>
      </c>
      <c r="O168" s="162">
        <v>65623</v>
      </c>
      <c r="P168" s="162">
        <v>26327</v>
      </c>
      <c r="Q168" s="381">
        <v>0.6699664087947883</v>
      </c>
      <c r="R168" s="382">
        <v>7.0076434958382845E-4</v>
      </c>
      <c r="S168" s="381">
        <v>1.1011024212675611E-3</v>
      </c>
    </row>
    <row r="169" spans="1:19" x14ac:dyDescent="0.55000000000000004">
      <c r="A169" s="372" t="s">
        <v>631</v>
      </c>
      <c r="B169" s="47">
        <v>156</v>
      </c>
      <c r="C169" s="46">
        <v>132</v>
      </c>
      <c r="D169" s="46">
        <v>-24</v>
      </c>
      <c r="E169" s="175">
        <v>-0.15384615384615385</v>
      </c>
      <c r="F169" s="195">
        <v>1.3479417965644766E-3</v>
      </c>
      <c r="G169" s="175">
        <v>1.1107932073312352E-3</v>
      </c>
      <c r="H169" s="387">
        <v>618</v>
      </c>
      <c r="I169" s="160">
        <v>744</v>
      </c>
      <c r="J169" s="160">
        <v>126</v>
      </c>
      <c r="K169" s="384">
        <v>0.20388349514563106</v>
      </c>
      <c r="L169" s="385">
        <v>1.0352036235476997E-3</v>
      </c>
      <c r="M169" s="386">
        <v>1.1533542611324265E-3</v>
      </c>
      <c r="N169" s="158">
        <v>222252</v>
      </c>
      <c r="O169" s="160">
        <v>218186</v>
      </c>
      <c r="P169" s="160">
        <v>-4066</v>
      </c>
      <c r="Q169" s="384">
        <v>-1.8294548530496915E-2</v>
      </c>
      <c r="R169" s="385">
        <v>3.9634130248296278E-3</v>
      </c>
      <c r="S169" s="384">
        <v>3.6609897884382616E-3</v>
      </c>
    </row>
    <row r="170" spans="1:19" x14ac:dyDescent="0.55000000000000004">
      <c r="A170" s="361" t="s">
        <v>371</v>
      </c>
      <c r="B170" s="33">
        <v>13</v>
      </c>
      <c r="C170" s="45">
        <v>20</v>
      </c>
      <c r="D170" s="45">
        <v>7</v>
      </c>
      <c r="E170" s="181">
        <v>0.53846153846153844</v>
      </c>
      <c r="F170" s="192">
        <v>1.1232848304703972E-4</v>
      </c>
      <c r="G170" s="181">
        <v>1.6830200111079321E-4</v>
      </c>
      <c r="H170" s="157">
        <v>80</v>
      </c>
      <c r="I170" s="162">
        <v>77</v>
      </c>
      <c r="J170" s="162">
        <v>-3</v>
      </c>
      <c r="K170" s="381">
        <v>-3.7499999999999999E-2</v>
      </c>
      <c r="L170" s="382">
        <v>1.3400694155957279E-4</v>
      </c>
      <c r="M170" s="383">
        <v>1.1936596519784521E-4</v>
      </c>
      <c r="N170" s="157">
        <v>41195</v>
      </c>
      <c r="O170" s="162">
        <v>47321</v>
      </c>
      <c r="P170" s="162">
        <v>6126</v>
      </c>
      <c r="Q170" s="381">
        <v>0.14870736739895618</v>
      </c>
      <c r="R170" s="382">
        <v>7.34629157703222E-4</v>
      </c>
      <c r="S170" s="381">
        <v>7.9400922964208056E-4</v>
      </c>
    </row>
    <row r="171" spans="1:19" x14ac:dyDescent="0.55000000000000004">
      <c r="A171" s="363" t="s">
        <v>372</v>
      </c>
      <c r="B171" s="47">
        <v>84</v>
      </c>
      <c r="C171" s="46">
        <v>75</v>
      </c>
      <c r="D171" s="46">
        <v>-9</v>
      </c>
      <c r="E171" s="175">
        <v>-0.10714285714285714</v>
      </c>
      <c r="F171" s="195">
        <v>7.2581481353471819E-4</v>
      </c>
      <c r="G171" s="175">
        <v>6.3113250416547452E-4</v>
      </c>
      <c r="H171" s="158">
        <v>247</v>
      </c>
      <c r="I171" s="160">
        <v>387</v>
      </c>
      <c r="J171" s="160">
        <v>140</v>
      </c>
      <c r="K171" s="384">
        <v>0.5668016194331984</v>
      </c>
      <c r="L171" s="385">
        <v>4.1374643206518099E-4</v>
      </c>
      <c r="M171" s="386">
        <v>5.9993024066968962E-4</v>
      </c>
      <c r="N171" s="158">
        <v>93506</v>
      </c>
      <c r="O171" s="160">
        <v>101225</v>
      </c>
      <c r="P171" s="160">
        <v>7719</v>
      </c>
      <c r="Q171" s="384">
        <v>8.2550852351720744E-2</v>
      </c>
      <c r="R171" s="385">
        <v>1.6674895987425047E-3</v>
      </c>
      <c r="S171" s="384">
        <v>1.6984760311599418E-3</v>
      </c>
    </row>
    <row r="172" spans="1:19" x14ac:dyDescent="0.55000000000000004">
      <c r="A172" s="361" t="s">
        <v>373</v>
      </c>
      <c r="B172" s="33">
        <v>59</v>
      </c>
      <c r="C172" s="45">
        <v>37</v>
      </c>
      <c r="D172" s="45">
        <v>-22</v>
      </c>
      <c r="E172" s="181">
        <v>-0.3728813559322034</v>
      </c>
      <c r="F172" s="192">
        <v>5.0979849998271875E-4</v>
      </c>
      <c r="G172" s="181">
        <v>3.1135870205496741E-4</v>
      </c>
      <c r="H172" s="157">
        <v>291</v>
      </c>
      <c r="I172" s="162">
        <v>280</v>
      </c>
      <c r="J172" s="162">
        <v>-11</v>
      </c>
      <c r="K172" s="381">
        <v>-3.7800687285223365E-2</v>
      </c>
      <c r="L172" s="382">
        <v>4.87450249922946E-4</v>
      </c>
      <c r="M172" s="383">
        <v>4.340580552648917E-4</v>
      </c>
      <c r="N172" s="157">
        <v>87551</v>
      </c>
      <c r="O172" s="162">
        <v>69640</v>
      </c>
      <c r="P172" s="162">
        <v>-17911</v>
      </c>
      <c r="Q172" s="381">
        <v>-0.2045779031650124</v>
      </c>
      <c r="R172" s="382">
        <v>1.5612942683839008E-3</v>
      </c>
      <c r="S172" s="381">
        <v>1.1685045276362395E-3</v>
      </c>
    </row>
    <row r="173" spans="1:19" x14ac:dyDescent="0.55000000000000004">
      <c r="A173" s="371" t="s">
        <v>632</v>
      </c>
      <c r="B173" s="47">
        <v>335</v>
      </c>
      <c r="C173" s="46">
        <v>279</v>
      </c>
      <c r="D173" s="46">
        <v>-56</v>
      </c>
      <c r="E173" s="175">
        <v>-0.16716417910447762</v>
      </c>
      <c r="F173" s="195">
        <v>2.8946186015967926E-3</v>
      </c>
      <c r="G173" s="175">
        <v>2.3478129154955651E-3</v>
      </c>
      <c r="H173" s="387">
        <v>1290</v>
      </c>
      <c r="I173" s="160">
        <v>1157</v>
      </c>
      <c r="J173" s="160">
        <v>-133</v>
      </c>
      <c r="K173" s="384">
        <v>-0.10310077519379846</v>
      </c>
      <c r="L173" s="385">
        <v>2.1608619326481111E-3</v>
      </c>
      <c r="M173" s="386">
        <v>1.7935898926481418E-3</v>
      </c>
      <c r="N173" s="158">
        <v>227909</v>
      </c>
      <c r="O173" s="160">
        <v>167925</v>
      </c>
      <c r="P173" s="160">
        <v>-59984</v>
      </c>
      <c r="Q173" s="384">
        <v>-0.26319276553361209</v>
      </c>
      <c r="R173" s="385">
        <v>4.0642941304280525E-3</v>
      </c>
      <c r="S173" s="384">
        <v>2.817649666905737E-3</v>
      </c>
    </row>
    <row r="174" spans="1:19" x14ac:dyDescent="0.55000000000000004">
      <c r="A174" s="361" t="s">
        <v>374</v>
      </c>
      <c r="B174" s="33">
        <v>46</v>
      </c>
      <c r="C174" s="45">
        <v>19</v>
      </c>
      <c r="D174" s="45">
        <v>-27</v>
      </c>
      <c r="E174" s="181">
        <v>-0.58695652173913049</v>
      </c>
      <c r="F174" s="192">
        <v>3.9747001693567896E-4</v>
      </c>
      <c r="G174" s="181">
        <v>1.5988690105525356E-4</v>
      </c>
      <c r="H174" s="157">
        <v>128</v>
      </c>
      <c r="I174" s="162">
        <v>82</v>
      </c>
      <c r="J174" s="162">
        <v>-46</v>
      </c>
      <c r="K174" s="381">
        <v>-0.359375</v>
      </c>
      <c r="L174" s="382">
        <v>2.1441110649531646E-4</v>
      </c>
      <c r="M174" s="383">
        <v>1.2711700189900398E-4</v>
      </c>
      <c r="N174" s="157">
        <v>14115</v>
      </c>
      <c r="O174" s="162">
        <v>9659</v>
      </c>
      <c r="P174" s="162">
        <v>-4456</v>
      </c>
      <c r="Q174" s="381">
        <v>-0.31569252568189871</v>
      </c>
      <c r="R174" s="382">
        <v>2.5171235734873114E-4</v>
      </c>
      <c r="S174" s="381">
        <v>1.6207043699653127E-4</v>
      </c>
    </row>
    <row r="175" spans="1:19" x14ac:dyDescent="0.55000000000000004">
      <c r="A175" s="363" t="s">
        <v>375</v>
      </c>
      <c r="B175" s="47">
        <v>0</v>
      </c>
      <c r="C175" s="46">
        <v>1</v>
      </c>
      <c r="D175" s="46">
        <v>1</v>
      </c>
      <c r="E175" s="175" t="s">
        <v>604</v>
      </c>
      <c r="F175" s="195">
        <v>0</v>
      </c>
      <c r="G175" s="175">
        <v>8.4151000555396608E-6</v>
      </c>
      <c r="H175" s="158">
        <v>16</v>
      </c>
      <c r="I175" s="160">
        <v>10</v>
      </c>
      <c r="J175" s="160">
        <v>-6</v>
      </c>
      <c r="K175" s="384">
        <v>-0.375</v>
      </c>
      <c r="L175" s="385">
        <v>2.6801388311914558E-5</v>
      </c>
      <c r="M175" s="386">
        <v>1.5502073402317561E-5</v>
      </c>
      <c r="N175" s="158">
        <v>42555</v>
      </c>
      <c r="O175" s="160">
        <v>22577</v>
      </c>
      <c r="P175" s="160">
        <v>-19978</v>
      </c>
      <c r="Q175" s="384">
        <v>-0.4694630478204676</v>
      </c>
      <c r="R175" s="385">
        <v>7.5888199553490992E-4</v>
      </c>
      <c r="S175" s="384">
        <v>3.7882433544576935E-4</v>
      </c>
    </row>
    <row r="176" spans="1:19" x14ac:dyDescent="0.55000000000000004">
      <c r="A176" s="361" t="s">
        <v>376</v>
      </c>
      <c r="B176" s="33">
        <v>171</v>
      </c>
      <c r="C176" s="45">
        <v>126</v>
      </c>
      <c r="D176" s="45">
        <v>-45</v>
      </c>
      <c r="E176" s="181">
        <v>-0.26315789473684209</v>
      </c>
      <c r="F176" s="192">
        <v>1.4775515846956761E-3</v>
      </c>
      <c r="G176" s="181">
        <v>1.0603026069979972E-3</v>
      </c>
      <c r="H176" s="157">
        <v>673</v>
      </c>
      <c r="I176" s="162">
        <v>618</v>
      </c>
      <c r="J176" s="162">
        <v>-55</v>
      </c>
      <c r="K176" s="381">
        <v>-8.1723625557206539E-2</v>
      </c>
      <c r="L176" s="382">
        <v>1.127333395869906E-3</v>
      </c>
      <c r="M176" s="383">
        <v>9.5802813626322519E-4</v>
      </c>
      <c r="N176" s="157">
        <v>59357</v>
      </c>
      <c r="O176" s="162">
        <v>43321</v>
      </c>
      <c r="P176" s="162">
        <v>-16036</v>
      </c>
      <c r="Q176" s="381">
        <v>-0.27016190171336152</v>
      </c>
      <c r="R176" s="382">
        <v>1.0585115405702184E-3</v>
      </c>
      <c r="S176" s="381">
        <v>7.2689236992719026E-4</v>
      </c>
    </row>
    <row r="177" spans="1:19" x14ac:dyDescent="0.55000000000000004">
      <c r="A177" s="363" t="s">
        <v>377</v>
      </c>
      <c r="B177" s="47">
        <v>76</v>
      </c>
      <c r="C177" s="46">
        <v>71</v>
      </c>
      <c r="D177" s="46">
        <v>-5</v>
      </c>
      <c r="E177" s="175">
        <v>-6.5789473684210523E-2</v>
      </c>
      <c r="F177" s="195">
        <v>6.5668959319807835E-4</v>
      </c>
      <c r="G177" s="175">
        <v>5.9747210394331591E-4</v>
      </c>
      <c r="H177" s="158">
        <v>241</v>
      </c>
      <c r="I177" s="160">
        <v>229</v>
      </c>
      <c r="J177" s="160">
        <v>-12</v>
      </c>
      <c r="K177" s="384">
        <v>-4.9792531120331947E-2</v>
      </c>
      <c r="L177" s="385">
        <v>4.03695911448213E-4</v>
      </c>
      <c r="M177" s="386">
        <v>3.5499748091307213E-4</v>
      </c>
      <c r="N177" s="158">
        <v>51366</v>
      </c>
      <c r="O177" s="160">
        <v>32362</v>
      </c>
      <c r="P177" s="160">
        <v>-19004</v>
      </c>
      <c r="Q177" s="384">
        <v>-0.36997235525444849</v>
      </c>
      <c r="R177" s="385">
        <v>9.1600828534005828E-4</v>
      </c>
      <c r="S177" s="384">
        <v>5.4300895352331964E-4</v>
      </c>
    </row>
    <row r="178" spans="1:19" x14ac:dyDescent="0.55000000000000004">
      <c r="A178" s="361" t="s">
        <v>378</v>
      </c>
      <c r="B178" s="33">
        <v>42</v>
      </c>
      <c r="C178" s="45">
        <v>62</v>
      </c>
      <c r="D178" s="45">
        <v>20</v>
      </c>
      <c r="E178" s="181">
        <v>0.47619047619047616</v>
      </c>
      <c r="F178" s="192">
        <v>3.6290740676735909E-4</v>
      </c>
      <c r="G178" s="181">
        <v>5.2173620344345899E-4</v>
      </c>
      <c r="H178" s="157">
        <v>232</v>
      </c>
      <c r="I178" s="162">
        <v>218</v>
      </c>
      <c r="J178" s="162">
        <v>-14</v>
      </c>
      <c r="K178" s="381">
        <v>-6.0344827586206899E-2</v>
      </c>
      <c r="L178" s="382">
        <v>3.8862013052276106E-4</v>
      </c>
      <c r="M178" s="383">
        <v>3.3794520017052282E-4</v>
      </c>
      <c r="N178" s="157">
        <v>60516</v>
      </c>
      <c r="O178" s="162">
        <v>60006</v>
      </c>
      <c r="P178" s="162">
        <v>-510</v>
      </c>
      <c r="Q178" s="381">
        <v>-8.4275232996232404E-3</v>
      </c>
      <c r="R178" s="382">
        <v>1.0791799516341348E-3</v>
      </c>
      <c r="S178" s="381">
        <v>1.0068535710129262E-3</v>
      </c>
    </row>
    <row r="179" spans="1:19" x14ac:dyDescent="0.55000000000000004">
      <c r="A179" s="360" t="s">
        <v>628</v>
      </c>
      <c r="B179" s="47">
        <v>1500</v>
      </c>
      <c r="C179" s="46">
        <v>1649</v>
      </c>
      <c r="D179" s="46">
        <v>149</v>
      </c>
      <c r="E179" s="175">
        <v>9.9333333333333329E-2</v>
      </c>
      <c r="F179" s="195">
        <v>1.2960978813119967E-2</v>
      </c>
      <c r="G179" s="175">
        <v>1.38764999915849E-2</v>
      </c>
      <c r="H179" s="158">
        <v>4220</v>
      </c>
      <c r="I179" s="160">
        <v>5262</v>
      </c>
      <c r="J179" s="160">
        <v>1042</v>
      </c>
      <c r="K179" s="384">
        <v>0.24691943127962085</v>
      </c>
      <c r="L179" s="385">
        <v>7.0688661672674647E-3</v>
      </c>
      <c r="M179" s="386">
        <v>8.1571910242994993E-3</v>
      </c>
      <c r="N179" s="158">
        <v>1161823</v>
      </c>
      <c r="O179" s="160">
        <v>1287782</v>
      </c>
      <c r="P179" s="160">
        <v>125959</v>
      </c>
      <c r="Q179" s="384">
        <v>0.1084149651022574</v>
      </c>
      <c r="R179" s="385">
        <v>2.0718753535386103E-2</v>
      </c>
      <c r="S179" s="384">
        <v>2.1607970959340205E-2</v>
      </c>
    </row>
    <row r="180" spans="1:19" x14ac:dyDescent="0.55000000000000004">
      <c r="A180" s="362" t="s">
        <v>633</v>
      </c>
      <c r="B180" s="33">
        <v>73</v>
      </c>
      <c r="C180" s="45">
        <v>201</v>
      </c>
      <c r="D180" s="45">
        <v>128</v>
      </c>
      <c r="E180" s="181">
        <v>1.7534246575342465</v>
      </c>
      <c r="F180" s="192">
        <v>6.3076763557183839E-4</v>
      </c>
      <c r="G180" s="181">
        <v>1.6914351111634717E-3</v>
      </c>
      <c r="H180" s="388">
        <v>158</v>
      </c>
      <c r="I180" s="162">
        <v>568</v>
      </c>
      <c r="J180" s="162">
        <v>410</v>
      </c>
      <c r="K180" s="381">
        <v>2.5949367088607596</v>
      </c>
      <c r="L180" s="382">
        <v>2.6466370958015624E-4</v>
      </c>
      <c r="M180" s="383">
        <v>8.8051776925163736E-4</v>
      </c>
      <c r="N180" s="157">
        <v>101978</v>
      </c>
      <c r="O180" s="162">
        <v>149190</v>
      </c>
      <c r="P180" s="162">
        <v>47212</v>
      </c>
      <c r="Q180" s="381">
        <v>0.46296259977642235</v>
      </c>
      <c r="R180" s="382">
        <v>1.8185705120587249E-3</v>
      </c>
      <c r="S180" s="381">
        <v>2.5032910752161197E-3</v>
      </c>
    </row>
    <row r="181" spans="1:19" x14ac:dyDescent="0.55000000000000004">
      <c r="A181" s="363" t="s">
        <v>640</v>
      </c>
      <c r="B181" s="47" t="s">
        <v>604</v>
      </c>
      <c r="C181" s="46">
        <v>14</v>
      </c>
      <c r="D181" s="46" t="s">
        <v>604</v>
      </c>
      <c r="E181" s="175" t="s">
        <v>604</v>
      </c>
      <c r="F181" s="195" t="s">
        <v>604</v>
      </c>
      <c r="G181" s="175">
        <v>1.1781140077755524E-4</v>
      </c>
      <c r="H181" s="158" t="s">
        <v>604</v>
      </c>
      <c r="I181" s="160">
        <v>60</v>
      </c>
      <c r="J181" s="160" t="s">
        <v>604</v>
      </c>
      <c r="K181" s="384" t="s">
        <v>604</v>
      </c>
      <c r="L181" s="385" t="s">
        <v>604</v>
      </c>
      <c r="M181" s="386">
        <v>9.301244041390536E-5</v>
      </c>
      <c r="N181" s="158" t="s">
        <v>604</v>
      </c>
      <c r="O181" s="160">
        <v>24221</v>
      </c>
      <c r="P181" s="160" t="s">
        <v>604</v>
      </c>
      <c r="Q181" s="384" t="s">
        <v>604</v>
      </c>
      <c r="R181" s="385" t="s">
        <v>604</v>
      </c>
      <c r="S181" s="384">
        <v>4.064093647885893E-4</v>
      </c>
    </row>
    <row r="182" spans="1:19" x14ac:dyDescent="0.55000000000000004">
      <c r="A182" s="361" t="s">
        <v>379</v>
      </c>
      <c r="B182" s="33">
        <v>40</v>
      </c>
      <c r="C182" s="45">
        <v>25</v>
      </c>
      <c r="D182" s="45">
        <v>-15</v>
      </c>
      <c r="E182" s="181">
        <v>-0.375</v>
      </c>
      <c r="F182" s="192">
        <v>3.4562610168319911E-4</v>
      </c>
      <c r="G182" s="181">
        <v>2.103775013884915E-4</v>
      </c>
      <c r="H182" s="157">
        <v>79</v>
      </c>
      <c r="I182" s="162">
        <v>85</v>
      </c>
      <c r="J182" s="162">
        <v>6</v>
      </c>
      <c r="K182" s="381">
        <v>7.5949367088607597E-2</v>
      </c>
      <c r="L182" s="382">
        <v>1.3233185479007812E-4</v>
      </c>
      <c r="M182" s="383">
        <v>1.3176762391969927E-4</v>
      </c>
      <c r="N182" s="157">
        <v>34047</v>
      </c>
      <c r="O182" s="162">
        <v>36512</v>
      </c>
      <c r="P182" s="162">
        <v>2465</v>
      </c>
      <c r="Q182" s="381">
        <v>7.2399917760742505E-2</v>
      </c>
      <c r="R182" s="382">
        <v>6.0715909533490958E-4</v>
      </c>
      <c r="S182" s="381">
        <v>6.1264269547751829E-4</v>
      </c>
    </row>
    <row r="183" spans="1:19" x14ac:dyDescent="0.55000000000000004">
      <c r="A183" s="363" t="s">
        <v>380</v>
      </c>
      <c r="B183" s="47">
        <v>7</v>
      </c>
      <c r="C183" s="46">
        <v>8</v>
      </c>
      <c r="D183" s="46">
        <v>1</v>
      </c>
      <c r="E183" s="175">
        <v>0.14285714285714285</v>
      </c>
      <c r="F183" s="195">
        <v>6.0484567794559842E-5</v>
      </c>
      <c r="G183" s="175">
        <v>6.7320800444317286E-5</v>
      </c>
      <c r="H183" s="158">
        <v>19</v>
      </c>
      <c r="I183" s="160">
        <v>38</v>
      </c>
      <c r="J183" s="160">
        <v>19</v>
      </c>
      <c r="K183" s="384">
        <v>1</v>
      </c>
      <c r="L183" s="385">
        <v>3.1826648620398538E-5</v>
      </c>
      <c r="M183" s="386">
        <v>5.8907878928806726E-5</v>
      </c>
      <c r="N183" s="158">
        <v>20312</v>
      </c>
      <c r="O183" s="160">
        <v>17794</v>
      </c>
      <c r="P183" s="160">
        <v>-2518</v>
      </c>
      <c r="Q183" s="384">
        <v>-0.1239661283970067</v>
      </c>
      <c r="R183" s="385">
        <v>3.6222326620385595E-4</v>
      </c>
      <c r="S183" s="384">
        <v>2.9856935044168933E-4</v>
      </c>
    </row>
    <row r="184" spans="1:19" x14ac:dyDescent="0.55000000000000004">
      <c r="A184" s="361" t="s">
        <v>641</v>
      </c>
      <c r="B184" s="33" t="s">
        <v>604</v>
      </c>
      <c r="C184" s="45">
        <v>154</v>
      </c>
      <c r="D184" s="45" t="s">
        <v>604</v>
      </c>
      <c r="E184" s="181" t="s">
        <v>604</v>
      </c>
      <c r="F184" s="192" t="s">
        <v>604</v>
      </c>
      <c r="G184" s="181">
        <v>1.2959254085531076E-3</v>
      </c>
      <c r="H184" s="157" t="s">
        <v>604</v>
      </c>
      <c r="I184" s="162">
        <v>385</v>
      </c>
      <c r="J184" s="162" t="s">
        <v>604</v>
      </c>
      <c r="K184" s="381" t="s">
        <v>604</v>
      </c>
      <c r="L184" s="382" t="s">
        <v>604</v>
      </c>
      <c r="M184" s="383">
        <v>5.9682982598922602E-4</v>
      </c>
      <c r="N184" s="157" t="s">
        <v>604</v>
      </c>
      <c r="O184" s="162">
        <v>70663</v>
      </c>
      <c r="P184" s="162" t="s">
        <v>604</v>
      </c>
      <c r="Q184" s="381" t="s">
        <v>604</v>
      </c>
      <c r="R184" s="382" t="s">
        <v>604</v>
      </c>
      <c r="S184" s="381">
        <v>1.1856696645083226E-3</v>
      </c>
    </row>
    <row r="185" spans="1:19" x14ac:dyDescent="0.55000000000000004">
      <c r="A185" s="372" t="s">
        <v>634</v>
      </c>
      <c r="B185" s="47">
        <v>473</v>
      </c>
      <c r="C185" s="46">
        <v>480</v>
      </c>
      <c r="D185" s="46">
        <v>7</v>
      </c>
      <c r="E185" s="175">
        <v>1.4799154334038054E-2</v>
      </c>
      <c r="F185" s="195">
        <v>4.0870286524038292E-3</v>
      </c>
      <c r="G185" s="175">
        <v>4.0392480266590366E-3</v>
      </c>
      <c r="H185" s="387">
        <v>949</v>
      </c>
      <c r="I185" s="160">
        <v>939</v>
      </c>
      <c r="J185" s="160">
        <v>-10</v>
      </c>
      <c r="K185" s="384">
        <v>-1.053740779768177E-2</v>
      </c>
      <c r="L185" s="385">
        <v>1.5896573442504322E-3</v>
      </c>
      <c r="M185" s="386">
        <v>1.4556446924776189E-3</v>
      </c>
      <c r="N185" s="158">
        <v>195926</v>
      </c>
      <c r="O185" s="160">
        <v>197701</v>
      </c>
      <c r="P185" s="160">
        <v>1775</v>
      </c>
      <c r="Q185" s="384">
        <v>9.0595428886416293E-3</v>
      </c>
      <c r="R185" s="385">
        <v>3.4939422830965283E-3</v>
      </c>
      <c r="S185" s="384">
        <v>3.3172675706233802E-3</v>
      </c>
    </row>
    <row r="186" spans="1:19" x14ac:dyDescent="0.55000000000000004">
      <c r="A186" s="361" t="s">
        <v>381</v>
      </c>
      <c r="B186" s="33">
        <v>326</v>
      </c>
      <c r="C186" s="45">
        <v>212</v>
      </c>
      <c r="D186" s="45">
        <v>-114</v>
      </c>
      <c r="E186" s="181">
        <v>-0.34969325153374231</v>
      </c>
      <c r="F186" s="192">
        <v>2.8168527287180728E-3</v>
      </c>
      <c r="G186" s="181">
        <v>1.784001211774408E-3</v>
      </c>
      <c r="H186" s="157">
        <v>679</v>
      </c>
      <c r="I186" s="162">
        <v>452</v>
      </c>
      <c r="J186" s="162">
        <v>-227</v>
      </c>
      <c r="K186" s="381">
        <v>-0.33431516936671574</v>
      </c>
      <c r="L186" s="382">
        <v>1.1373839164868741E-3</v>
      </c>
      <c r="M186" s="383">
        <v>7.0069371778475368E-4</v>
      </c>
      <c r="N186" s="157">
        <v>138479</v>
      </c>
      <c r="O186" s="162">
        <v>123906</v>
      </c>
      <c r="P186" s="162">
        <v>-14573</v>
      </c>
      <c r="Q186" s="381">
        <v>-0.10523617299373912</v>
      </c>
      <c r="R186" s="382">
        <v>2.4694917133046362E-3</v>
      </c>
      <c r="S186" s="381">
        <v>2.0790454049582981E-3</v>
      </c>
    </row>
    <row r="187" spans="1:19" x14ac:dyDescent="0.55000000000000004">
      <c r="A187" s="363" t="s">
        <v>382</v>
      </c>
      <c r="B187" s="47">
        <v>16</v>
      </c>
      <c r="C187" s="46">
        <v>121</v>
      </c>
      <c r="D187" s="46">
        <v>105</v>
      </c>
      <c r="E187" s="175">
        <v>6.5625</v>
      </c>
      <c r="F187" s="195">
        <v>1.3825044067327966E-4</v>
      </c>
      <c r="G187" s="175">
        <v>1.0182271067202989E-3</v>
      </c>
      <c r="H187" s="158">
        <v>24</v>
      </c>
      <c r="I187" s="160">
        <v>187</v>
      </c>
      <c r="J187" s="160">
        <v>163</v>
      </c>
      <c r="K187" s="384">
        <v>6.791666666666667</v>
      </c>
      <c r="L187" s="385">
        <v>4.0202082467871838E-5</v>
      </c>
      <c r="M187" s="386">
        <v>2.8988877262333838E-4</v>
      </c>
      <c r="N187" s="158">
        <v>3255</v>
      </c>
      <c r="O187" s="160">
        <v>27465</v>
      </c>
      <c r="P187" s="160">
        <v>24210</v>
      </c>
      <c r="Q187" s="384">
        <v>7.4377880184331797</v>
      </c>
      <c r="R187" s="385">
        <v>5.8046314075105902E-5</v>
      </c>
      <c r="S187" s="384">
        <v>4.6084113801736531E-4</v>
      </c>
    </row>
    <row r="188" spans="1:19" x14ac:dyDescent="0.55000000000000004">
      <c r="A188" s="361" t="s">
        <v>383</v>
      </c>
      <c r="B188" s="33">
        <v>76</v>
      </c>
      <c r="C188" s="45">
        <v>104</v>
      </c>
      <c r="D188" s="45">
        <v>28</v>
      </c>
      <c r="E188" s="181">
        <v>0.36842105263157893</v>
      </c>
      <c r="F188" s="192">
        <v>6.5668959319807835E-4</v>
      </c>
      <c r="G188" s="181">
        <v>8.7517040577612471E-4</v>
      </c>
      <c r="H188" s="157">
        <v>175</v>
      </c>
      <c r="I188" s="162">
        <v>221</v>
      </c>
      <c r="J188" s="162">
        <v>46</v>
      </c>
      <c r="K188" s="381">
        <v>0.26285714285714284</v>
      </c>
      <c r="L188" s="382">
        <v>2.9314018466156545E-4</v>
      </c>
      <c r="M188" s="383">
        <v>3.4259582219121806E-4</v>
      </c>
      <c r="N188" s="157">
        <v>31675</v>
      </c>
      <c r="O188" s="162">
        <v>27052</v>
      </c>
      <c r="P188" s="162">
        <v>-4623</v>
      </c>
      <c r="Q188" s="381">
        <v>-0.14595106550907655</v>
      </c>
      <c r="R188" s="382">
        <v>5.6485929288140686E-4</v>
      </c>
      <c r="S188" s="381">
        <v>4.5391132225180286E-4</v>
      </c>
    </row>
    <row r="189" spans="1:19" x14ac:dyDescent="0.55000000000000004">
      <c r="A189" s="363" t="s">
        <v>384</v>
      </c>
      <c r="B189" s="47">
        <v>55</v>
      </c>
      <c r="C189" s="46">
        <v>43</v>
      </c>
      <c r="D189" s="46">
        <v>-12</v>
      </c>
      <c r="E189" s="175">
        <v>-0.21818181818181817</v>
      </c>
      <c r="F189" s="195">
        <v>4.7523588981439877E-4</v>
      </c>
      <c r="G189" s="175">
        <v>3.6184930238820537E-4</v>
      </c>
      <c r="H189" s="158">
        <v>71</v>
      </c>
      <c r="I189" s="160">
        <v>79</v>
      </c>
      <c r="J189" s="160">
        <v>8</v>
      </c>
      <c r="K189" s="384">
        <v>0.11267605633802817</v>
      </c>
      <c r="L189" s="385">
        <v>1.1893116063412085E-4</v>
      </c>
      <c r="M189" s="386">
        <v>1.2246637987830872E-4</v>
      </c>
      <c r="N189" s="158">
        <v>22517</v>
      </c>
      <c r="O189" s="160">
        <v>19278</v>
      </c>
      <c r="P189" s="160">
        <v>-3239</v>
      </c>
      <c r="Q189" s="384">
        <v>-0.14384687125283119</v>
      </c>
      <c r="R189" s="385">
        <v>4.0154496283537929E-4</v>
      </c>
      <c r="S189" s="384">
        <v>3.2346970539591361E-4</v>
      </c>
    </row>
    <row r="190" spans="1:19" x14ac:dyDescent="0.55000000000000004">
      <c r="A190" s="362" t="s">
        <v>635</v>
      </c>
      <c r="B190" s="33">
        <v>529</v>
      </c>
      <c r="C190" s="45">
        <v>610</v>
      </c>
      <c r="D190" s="45">
        <v>81</v>
      </c>
      <c r="E190" s="181">
        <v>0.15311909262759923</v>
      </c>
      <c r="F190" s="192">
        <v>4.5709051947603087E-3</v>
      </c>
      <c r="G190" s="181">
        <v>5.1332110338791932E-3</v>
      </c>
      <c r="H190" s="388">
        <v>1886</v>
      </c>
      <c r="I190" s="162">
        <v>2563</v>
      </c>
      <c r="J190" s="162">
        <v>677</v>
      </c>
      <c r="K190" s="381">
        <v>0.35896076352067868</v>
      </c>
      <c r="L190" s="382">
        <v>3.1592136472669285E-3</v>
      </c>
      <c r="M190" s="383">
        <v>3.9731814130139903E-3</v>
      </c>
      <c r="N190" s="157">
        <v>674290</v>
      </c>
      <c r="O190" s="162">
        <v>758986</v>
      </c>
      <c r="P190" s="162">
        <v>84696</v>
      </c>
      <c r="Q190" s="381">
        <v>0.12560767622239688</v>
      </c>
      <c r="R190" s="382">
        <v>1.2024592662888835E-2</v>
      </c>
      <c r="S190" s="381">
        <v>1.2735189221891426E-2</v>
      </c>
    </row>
    <row r="191" spans="1:19" x14ac:dyDescent="0.55000000000000004">
      <c r="A191" s="363" t="s">
        <v>385</v>
      </c>
      <c r="B191" s="47">
        <v>11</v>
      </c>
      <c r="C191" s="46">
        <v>10</v>
      </c>
      <c r="D191" s="46">
        <v>-1</v>
      </c>
      <c r="E191" s="175">
        <v>-9.0909090909090912E-2</v>
      </c>
      <c r="F191" s="195">
        <v>9.5047177962879757E-5</v>
      </c>
      <c r="G191" s="175">
        <v>8.4151000555396604E-5</v>
      </c>
      <c r="H191" s="158">
        <v>42</v>
      </c>
      <c r="I191" s="160">
        <v>42</v>
      </c>
      <c r="J191" s="160">
        <v>0</v>
      </c>
      <c r="K191" s="384">
        <v>0</v>
      </c>
      <c r="L191" s="385">
        <v>7.035364431877571E-5</v>
      </c>
      <c r="M191" s="386">
        <v>6.510870828973375E-5</v>
      </c>
      <c r="N191" s="158">
        <v>26406</v>
      </c>
      <c r="O191" s="160">
        <v>31141</v>
      </c>
      <c r="P191" s="160">
        <v>4735</v>
      </c>
      <c r="Q191" s="384">
        <v>0.17931530712716806</v>
      </c>
      <c r="R191" s="385">
        <v>4.7089737925261029E-4</v>
      </c>
      <c r="S191" s="384">
        <v>5.2252153209534941E-4</v>
      </c>
    </row>
    <row r="192" spans="1:19" x14ac:dyDescent="0.55000000000000004">
      <c r="A192" s="361" t="s">
        <v>386</v>
      </c>
      <c r="B192" s="33">
        <v>55</v>
      </c>
      <c r="C192" s="45">
        <v>99</v>
      </c>
      <c r="D192" s="45">
        <v>44</v>
      </c>
      <c r="E192" s="181">
        <v>0.8</v>
      </c>
      <c r="F192" s="192">
        <v>4.7523588981439877E-4</v>
      </c>
      <c r="G192" s="181">
        <v>8.3309490549842639E-4</v>
      </c>
      <c r="H192" s="157">
        <v>138</v>
      </c>
      <c r="I192" s="162">
        <v>232</v>
      </c>
      <c r="J192" s="162">
        <v>94</v>
      </c>
      <c r="K192" s="381">
        <v>0.6811594202898551</v>
      </c>
      <c r="L192" s="382">
        <v>2.3116197419026306E-4</v>
      </c>
      <c r="M192" s="383">
        <v>3.5964810293376737E-4</v>
      </c>
      <c r="N192" s="157">
        <v>62126</v>
      </c>
      <c r="O192" s="162">
        <v>68668</v>
      </c>
      <c r="P192" s="162">
        <v>6542</v>
      </c>
      <c r="Q192" s="381">
        <v>0.1053021279335544</v>
      </c>
      <c r="R192" s="382">
        <v>1.1078910317142948E-3</v>
      </c>
      <c r="S192" s="381">
        <v>1.1521951307255211E-3</v>
      </c>
    </row>
    <row r="193" spans="1:19" x14ac:dyDescent="0.55000000000000004">
      <c r="A193" s="363" t="s">
        <v>387</v>
      </c>
      <c r="B193" s="47">
        <v>359</v>
      </c>
      <c r="C193" s="46">
        <v>353</v>
      </c>
      <c r="D193" s="46">
        <v>-6</v>
      </c>
      <c r="E193" s="175">
        <v>-1.6713091922005572E-2</v>
      </c>
      <c r="F193" s="195">
        <v>3.1019942626067123E-3</v>
      </c>
      <c r="G193" s="175">
        <v>2.9705303196054999E-3</v>
      </c>
      <c r="H193" s="158">
        <v>1237</v>
      </c>
      <c r="I193" s="160">
        <v>1374</v>
      </c>
      <c r="J193" s="160">
        <v>137</v>
      </c>
      <c r="K193" s="384">
        <v>0.11075181891673404</v>
      </c>
      <c r="L193" s="385">
        <v>2.0720823338648943E-3</v>
      </c>
      <c r="M193" s="386">
        <v>2.1299848854784329E-3</v>
      </c>
      <c r="N193" s="158">
        <v>324643</v>
      </c>
      <c r="O193" s="160">
        <v>379593</v>
      </c>
      <c r="P193" s="160">
        <v>54950</v>
      </c>
      <c r="Q193" s="384">
        <v>0.16926285180952616</v>
      </c>
      <c r="R193" s="385">
        <v>5.7893485530828284E-3</v>
      </c>
      <c r="S193" s="384">
        <v>6.369272532438585E-3</v>
      </c>
    </row>
    <row r="194" spans="1:19" x14ac:dyDescent="0.55000000000000004">
      <c r="A194" s="361" t="s">
        <v>388</v>
      </c>
      <c r="B194" s="33">
        <v>50</v>
      </c>
      <c r="C194" s="45">
        <v>76</v>
      </c>
      <c r="D194" s="45">
        <v>26</v>
      </c>
      <c r="E194" s="181">
        <v>0.52</v>
      </c>
      <c r="F194" s="192">
        <v>4.3203262710399888E-4</v>
      </c>
      <c r="G194" s="181">
        <v>6.3954760422101423E-4</v>
      </c>
      <c r="H194" s="157">
        <v>245</v>
      </c>
      <c r="I194" s="162">
        <v>334</v>
      </c>
      <c r="J194" s="162">
        <v>89</v>
      </c>
      <c r="K194" s="381">
        <v>0.36326530612244901</v>
      </c>
      <c r="L194" s="382">
        <v>4.1039625852619166E-4</v>
      </c>
      <c r="M194" s="383">
        <v>5.177692516374065E-4</v>
      </c>
      <c r="N194" s="157">
        <v>157400</v>
      </c>
      <c r="O194" s="162">
        <v>177873</v>
      </c>
      <c r="P194" s="162">
        <v>20473</v>
      </c>
      <c r="Q194" s="381">
        <v>0.13006988564167726</v>
      </c>
      <c r="R194" s="382">
        <v>2.8069093196379934E-3</v>
      </c>
      <c r="S194" s="381">
        <v>2.9845692970166689E-3</v>
      </c>
    </row>
    <row r="195" spans="1:19" x14ac:dyDescent="0.55000000000000004">
      <c r="A195" s="363" t="s">
        <v>389</v>
      </c>
      <c r="B195" s="47">
        <v>31</v>
      </c>
      <c r="C195" s="46">
        <v>57</v>
      </c>
      <c r="D195" s="46">
        <v>26</v>
      </c>
      <c r="E195" s="175">
        <v>0.83870967741935487</v>
      </c>
      <c r="F195" s="195">
        <v>2.678602288044793E-4</v>
      </c>
      <c r="G195" s="175">
        <v>4.7966070316576062E-4</v>
      </c>
      <c r="H195" s="158">
        <v>116</v>
      </c>
      <c r="I195" s="160">
        <v>232</v>
      </c>
      <c r="J195" s="160">
        <v>116</v>
      </c>
      <c r="K195" s="384">
        <v>1</v>
      </c>
      <c r="L195" s="385">
        <v>1.9431006526138053E-4</v>
      </c>
      <c r="M195" s="386">
        <v>3.5964810293376737E-4</v>
      </c>
      <c r="N195" s="158">
        <v>55702</v>
      </c>
      <c r="O195" s="160">
        <v>46810</v>
      </c>
      <c r="P195" s="160">
        <v>-8892</v>
      </c>
      <c r="Q195" s="384">
        <v>-0.15963520160855985</v>
      </c>
      <c r="R195" s="385">
        <v>9.9333203889755725E-4</v>
      </c>
      <c r="S195" s="384">
        <v>7.8543505081350327E-4</v>
      </c>
    </row>
    <row r="196" spans="1:19" x14ac:dyDescent="0.55000000000000004">
      <c r="A196" s="361" t="s">
        <v>390</v>
      </c>
      <c r="B196" s="33">
        <v>23</v>
      </c>
      <c r="C196" s="45">
        <v>15</v>
      </c>
      <c r="D196" s="45">
        <v>-8</v>
      </c>
      <c r="E196" s="181">
        <v>-0.34782608695652173</v>
      </c>
      <c r="F196" s="192">
        <v>1.9873500846783948E-4</v>
      </c>
      <c r="G196" s="181">
        <v>1.2622650083309489E-4</v>
      </c>
      <c r="H196" s="157">
        <v>108</v>
      </c>
      <c r="I196" s="162">
        <v>349</v>
      </c>
      <c r="J196" s="162">
        <v>241</v>
      </c>
      <c r="K196" s="381">
        <v>2.2314814814814814</v>
      </c>
      <c r="L196" s="382">
        <v>1.8090937110542326E-4</v>
      </c>
      <c r="M196" s="383">
        <v>5.4102236174088285E-4</v>
      </c>
      <c r="N196" s="157">
        <v>48013</v>
      </c>
      <c r="O196" s="162">
        <v>54901</v>
      </c>
      <c r="P196" s="162">
        <v>6888</v>
      </c>
      <c r="Q196" s="381">
        <v>0.14346114593964135</v>
      </c>
      <c r="R196" s="382">
        <v>8.562143403035514E-4</v>
      </c>
      <c r="S196" s="381">
        <v>9.2119567880179763E-4</v>
      </c>
    </row>
    <row r="197" spans="1:19" x14ac:dyDescent="0.55000000000000004">
      <c r="A197" s="372" t="s">
        <v>636</v>
      </c>
      <c r="B197" s="47">
        <v>375</v>
      </c>
      <c r="C197" s="46">
        <v>289</v>
      </c>
      <c r="D197" s="46">
        <v>-86</v>
      </c>
      <c r="E197" s="175">
        <v>-0.22933333333333333</v>
      </c>
      <c r="F197" s="195">
        <v>3.2402447032799917E-3</v>
      </c>
      <c r="G197" s="175">
        <v>2.4319639160509617E-3</v>
      </c>
      <c r="H197" s="387">
        <v>1092</v>
      </c>
      <c r="I197" s="160">
        <v>973</v>
      </c>
      <c r="J197" s="160">
        <v>-119</v>
      </c>
      <c r="K197" s="384">
        <v>-0.10897435897435898</v>
      </c>
      <c r="L197" s="385">
        <v>1.8291947522881685E-3</v>
      </c>
      <c r="M197" s="386">
        <v>1.5083517420454986E-3</v>
      </c>
      <c r="N197" s="158">
        <v>157623</v>
      </c>
      <c r="O197" s="160">
        <v>137166</v>
      </c>
      <c r="P197" s="160">
        <v>-20457</v>
      </c>
      <c r="Q197" s="384">
        <v>-0.12978435888163528</v>
      </c>
      <c r="R197" s="385">
        <v>2.8108860717236308E-3</v>
      </c>
      <c r="S197" s="384">
        <v>2.3015377949131594E-3</v>
      </c>
    </row>
    <row r="198" spans="1:19" x14ac:dyDescent="0.55000000000000004">
      <c r="A198" s="361" t="s">
        <v>391</v>
      </c>
      <c r="B198" s="33">
        <v>172</v>
      </c>
      <c r="C198" s="45">
        <v>122</v>
      </c>
      <c r="D198" s="45">
        <v>-50</v>
      </c>
      <c r="E198" s="181">
        <v>-0.29069767441860467</v>
      </c>
      <c r="F198" s="192">
        <v>1.4861922372377562E-3</v>
      </c>
      <c r="G198" s="181">
        <v>1.0266422067758386E-3</v>
      </c>
      <c r="H198" s="157">
        <v>580</v>
      </c>
      <c r="I198" s="162">
        <v>477</v>
      </c>
      <c r="J198" s="162">
        <v>-103</v>
      </c>
      <c r="K198" s="381">
        <v>-0.17758620689655172</v>
      </c>
      <c r="L198" s="382">
        <v>9.7155032630690267E-4</v>
      </c>
      <c r="M198" s="383">
        <v>7.3944890129054759E-4</v>
      </c>
      <c r="N198" s="157">
        <v>64066</v>
      </c>
      <c r="O198" s="162">
        <v>56305</v>
      </c>
      <c r="P198" s="162">
        <v>-7761</v>
      </c>
      <c r="Q198" s="381">
        <v>-0.12114069865451253</v>
      </c>
      <c r="R198" s="382">
        <v>1.1424869915624377E-3</v>
      </c>
      <c r="S198" s="381">
        <v>9.447536965617241E-4</v>
      </c>
    </row>
    <row r="199" spans="1:19" x14ac:dyDescent="0.55000000000000004">
      <c r="A199" s="363" t="s">
        <v>392</v>
      </c>
      <c r="B199" s="47">
        <v>71</v>
      </c>
      <c r="C199" s="46">
        <v>32</v>
      </c>
      <c r="D199" s="46">
        <v>-39</v>
      </c>
      <c r="E199" s="175">
        <v>-0.54929577464788737</v>
      </c>
      <c r="F199" s="195">
        <v>6.1348633048767846E-4</v>
      </c>
      <c r="G199" s="175">
        <v>2.6928320177726915E-4</v>
      </c>
      <c r="H199" s="158">
        <v>143</v>
      </c>
      <c r="I199" s="160">
        <v>115</v>
      </c>
      <c r="J199" s="160">
        <v>-28</v>
      </c>
      <c r="K199" s="384">
        <v>-0.19580419580419581</v>
      </c>
      <c r="L199" s="385">
        <v>2.3953740803773636E-4</v>
      </c>
      <c r="M199" s="386">
        <v>1.7827384412665194E-4</v>
      </c>
      <c r="N199" s="158">
        <v>36689</v>
      </c>
      <c r="O199" s="160">
        <v>26835</v>
      </c>
      <c r="P199" s="160">
        <v>-9854</v>
      </c>
      <c r="Q199" s="384">
        <v>-0.26858186377388316</v>
      </c>
      <c r="R199" s="385">
        <v>6.5427379941676209E-4</v>
      </c>
      <c r="S199" s="384">
        <v>4.5027023261227006E-4</v>
      </c>
    </row>
    <row r="200" spans="1:19" x14ac:dyDescent="0.55000000000000004">
      <c r="A200" s="361" t="s">
        <v>393</v>
      </c>
      <c r="B200" s="33">
        <v>8</v>
      </c>
      <c r="C200" s="45">
        <v>20</v>
      </c>
      <c r="D200" s="45">
        <v>12</v>
      </c>
      <c r="E200" s="181">
        <v>1.5</v>
      </c>
      <c r="F200" s="192">
        <v>6.9125220336639829E-5</v>
      </c>
      <c r="G200" s="181">
        <v>1.6830200111079321E-4</v>
      </c>
      <c r="H200" s="157">
        <v>23</v>
      </c>
      <c r="I200" s="162">
        <v>39</v>
      </c>
      <c r="J200" s="162">
        <v>16</v>
      </c>
      <c r="K200" s="381">
        <v>0.69565217391304346</v>
      </c>
      <c r="L200" s="382">
        <v>3.8526995698377173E-5</v>
      </c>
      <c r="M200" s="383">
        <v>6.0458086269038486E-5</v>
      </c>
      <c r="N200" s="157">
        <v>8152</v>
      </c>
      <c r="O200" s="162">
        <v>8151</v>
      </c>
      <c r="P200" s="162">
        <v>-1</v>
      </c>
      <c r="Q200" s="381">
        <v>-1.226692836113837E-4</v>
      </c>
      <c r="R200" s="382">
        <v>1.4537436323817614E-4</v>
      </c>
      <c r="S200" s="381">
        <v>1.3676738088401764E-4</v>
      </c>
    </row>
    <row r="201" spans="1:19" x14ac:dyDescent="0.55000000000000004">
      <c r="A201" s="363" t="s">
        <v>394</v>
      </c>
      <c r="B201" s="47">
        <v>124</v>
      </c>
      <c r="C201" s="46">
        <v>115</v>
      </c>
      <c r="D201" s="46">
        <v>-9</v>
      </c>
      <c r="E201" s="175">
        <v>-7.2580645161290328E-2</v>
      </c>
      <c r="F201" s="195">
        <v>1.0714409152179172E-3</v>
      </c>
      <c r="G201" s="175">
        <v>9.6773650638706094E-4</v>
      </c>
      <c r="H201" s="158">
        <v>346</v>
      </c>
      <c r="I201" s="160">
        <v>342</v>
      </c>
      <c r="J201" s="160">
        <v>-4</v>
      </c>
      <c r="K201" s="384">
        <v>-1.1560693641618497E-2</v>
      </c>
      <c r="L201" s="385">
        <v>5.7958002224515234E-4</v>
      </c>
      <c r="M201" s="386">
        <v>5.3017091035926058E-4</v>
      </c>
      <c r="N201" s="158">
        <v>48716</v>
      </c>
      <c r="O201" s="160">
        <v>45875</v>
      </c>
      <c r="P201" s="160">
        <v>-2841</v>
      </c>
      <c r="Q201" s="384">
        <v>-5.8317595861729209E-2</v>
      </c>
      <c r="R201" s="385">
        <v>8.6875091750625473E-4</v>
      </c>
      <c r="S201" s="384">
        <v>7.6974648485514776E-4</v>
      </c>
    </row>
    <row r="202" spans="1:19" x14ac:dyDescent="0.55000000000000004">
      <c r="A202" s="362" t="s">
        <v>395</v>
      </c>
      <c r="B202" s="33">
        <v>5</v>
      </c>
      <c r="C202" s="45">
        <v>13</v>
      </c>
      <c r="D202" s="45">
        <v>8</v>
      </c>
      <c r="E202" s="181">
        <v>1.6</v>
      </c>
      <c r="F202" s="192">
        <v>4.3203262710399888E-5</v>
      </c>
      <c r="G202" s="181">
        <v>1.0939630072201559E-4</v>
      </c>
      <c r="H202" s="157">
        <v>12</v>
      </c>
      <c r="I202" s="162">
        <v>24</v>
      </c>
      <c r="J202" s="162">
        <v>12</v>
      </c>
      <c r="K202" s="381">
        <v>1</v>
      </c>
      <c r="L202" s="382">
        <v>2.0101041233935919E-5</v>
      </c>
      <c r="M202" s="383">
        <v>3.7204976165562145E-5</v>
      </c>
      <c r="N202" s="157">
        <v>5103</v>
      </c>
      <c r="O202" s="162">
        <v>4457</v>
      </c>
      <c r="P202" s="162">
        <v>-646</v>
      </c>
      <c r="Q202" s="381">
        <v>-0.12659220066627475</v>
      </c>
      <c r="R202" s="382">
        <v>9.1001640775811187E-5</v>
      </c>
      <c r="S202" s="381">
        <v>7.4784960937316475E-5</v>
      </c>
    </row>
    <row r="203" spans="1:19" x14ac:dyDescent="0.55000000000000004">
      <c r="A203" s="372" t="s">
        <v>396</v>
      </c>
      <c r="B203" s="47">
        <v>45</v>
      </c>
      <c r="C203" s="46">
        <v>56</v>
      </c>
      <c r="D203" s="46">
        <v>11</v>
      </c>
      <c r="E203" s="175">
        <v>0.24444444444444444</v>
      </c>
      <c r="F203" s="195">
        <v>3.8882936439359899E-4</v>
      </c>
      <c r="G203" s="175">
        <v>4.7124560311022096E-4</v>
      </c>
      <c r="H203" s="158">
        <v>123</v>
      </c>
      <c r="I203" s="160">
        <v>195</v>
      </c>
      <c r="J203" s="160">
        <v>72</v>
      </c>
      <c r="K203" s="384">
        <v>0.58536585365853655</v>
      </c>
      <c r="L203" s="385">
        <v>2.0603567264784316E-4</v>
      </c>
      <c r="M203" s="386">
        <v>3.022904313451924E-4</v>
      </c>
      <c r="N203" s="158">
        <v>26903</v>
      </c>
      <c r="O203" s="160">
        <v>40282</v>
      </c>
      <c r="P203" s="160">
        <v>13379</v>
      </c>
      <c r="Q203" s="384">
        <v>0.49730513325651415</v>
      </c>
      <c r="R203" s="385">
        <v>4.7976036484257269E-4</v>
      </c>
      <c r="S203" s="384">
        <v>6.7590033575880238E-4</v>
      </c>
    </row>
    <row r="204" spans="1:19" x14ac:dyDescent="0.55000000000000004">
      <c r="A204" s="359" t="s">
        <v>629</v>
      </c>
      <c r="B204" s="33">
        <v>704</v>
      </c>
      <c r="C204" s="45">
        <v>722</v>
      </c>
      <c r="D204" s="45">
        <v>18</v>
      </c>
      <c r="E204" s="181">
        <v>2.556818181818182E-2</v>
      </c>
      <c r="F204" s="192">
        <v>6.0830193896243044E-3</v>
      </c>
      <c r="G204" s="181">
        <v>6.0757022400996352E-3</v>
      </c>
      <c r="H204" s="388">
        <v>2246</v>
      </c>
      <c r="I204" s="162">
        <v>2181</v>
      </c>
      <c r="J204" s="162">
        <v>-65</v>
      </c>
      <c r="K204" s="381">
        <v>-2.8940338379341051E-2</v>
      </c>
      <c r="L204" s="382">
        <v>3.762244884285006E-3</v>
      </c>
      <c r="M204" s="383">
        <v>3.3810022090454599E-3</v>
      </c>
      <c r="N204" s="157">
        <v>301918</v>
      </c>
      <c r="O204" s="162">
        <v>297474</v>
      </c>
      <c r="P204" s="162">
        <v>-4444</v>
      </c>
      <c r="Q204" s="381">
        <v>-1.4719228399764174E-2</v>
      </c>
      <c r="R204" s="382">
        <v>5.3840943326967199E-3</v>
      </c>
      <c r="S204" s="381">
        <v>4.9913801817068164E-3</v>
      </c>
    </row>
    <row r="205" spans="1:19" x14ac:dyDescent="0.55000000000000004">
      <c r="A205" s="372" t="s">
        <v>637</v>
      </c>
      <c r="B205" s="47">
        <v>535</v>
      </c>
      <c r="C205" s="46">
        <v>522</v>
      </c>
      <c r="D205" s="46">
        <v>-13</v>
      </c>
      <c r="E205" s="175">
        <v>-2.4299065420560748E-2</v>
      </c>
      <c r="F205" s="195">
        <v>4.6227491100127886E-3</v>
      </c>
      <c r="G205" s="175">
        <v>4.3926822289917025E-3</v>
      </c>
      <c r="H205" s="387">
        <v>1493</v>
      </c>
      <c r="I205" s="160">
        <v>1458</v>
      </c>
      <c r="J205" s="160">
        <v>-35</v>
      </c>
      <c r="K205" s="384">
        <v>-2.3442732752846619E-2</v>
      </c>
      <c r="L205" s="385">
        <v>2.500904546855527E-3</v>
      </c>
      <c r="M205" s="386">
        <v>2.2602023020579002E-3</v>
      </c>
      <c r="N205" s="158">
        <v>153670</v>
      </c>
      <c r="O205" s="160">
        <v>141746</v>
      </c>
      <c r="P205" s="160">
        <v>-11924</v>
      </c>
      <c r="Q205" s="384">
        <v>-7.7594846098783102E-2</v>
      </c>
      <c r="R205" s="385">
        <v>2.7403923452907907E-3</v>
      </c>
      <c r="S205" s="384">
        <v>2.3783865992867089E-3</v>
      </c>
    </row>
    <row r="206" spans="1:19" x14ac:dyDescent="0.55000000000000004">
      <c r="A206" s="361" t="s">
        <v>397</v>
      </c>
      <c r="B206" s="33">
        <v>97</v>
      </c>
      <c r="C206" s="45">
        <v>92</v>
      </c>
      <c r="D206" s="45">
        <v>-5</v>
      </c>
      <c r="E206" s="181">
        <v>-5.1546391752577317E-2</v>
      </c>
      <c r="F206" s="192">
        <v>8.3814329658175781E-4</v>
      </c>
      <c r="G206" s="181">
        <v>7.7418920510964877E-4</v>
      </c>
      <c r="H206" s="157">
        <v>337</v>
      </c>
      <c r="I206" s="162">
        <v>292</v>
      </c>
      <c r="J206" s="162">
        <v>-45</v>
      </c>
      <c r="K206" s="381">
        <v>-0.13353115727002968</v>
      </c>
      <c r="L206" s="382">
        <v>5.645042413197004E-4</v>
      </c>
      <c r="M206" s="383">
        <v>4.5266054334767276E-4</v>
      </c>
      <c r="N206" s="157">
        <v>33626</v>
      </c>
      <c r="O206" s="162">
        <v>30957</v>
      </c>
      <c r="P206" s="162">
        <v>-2669</v>
      </c>
      <c r="Q206" s="381">
        <v>-7.9373104145601614E-2</v>
      </c>
      <c r="R206" s="382">
        <v>5.9965141538848271E-4</v>
      </c>
      <c r="S206" s="381">
        <v>5.1943415654846445E-4</v>
      </c>
    </row>
    <row r="207" spans="1:19" x14ac:dyDescent="0.55000000000000004">
      <c r="A207" s="363" t="s">
        <v>398</v>
      </c>
      <c r="B207" s="47">
        <v>437</v>
      </c>
      <c r="C207" s="46">
        <v>427</v>
      </c>
      <c r="D207" s="46">
        <v>-10</v>
      </c>
      <c r="E207" s="175">
        <v>-2.2883295194508008E-2</v>
      </c>
      <c r="F207" s="195">
        <v>3.7759651608889502E-3</v>
      </c>
      <c r="G207" s="175">
        <v>3.5932477237154352E-3</v>
      </c>
      <c r="H207" s="158">
        <v>1148</v>
      </c>
      <c r="I207" s="160">
        <v>1161</v>
      </c>
      <c r="J207" s="160">
        <v>13</v>
      </c>
      <c r="K207" s="384">
        <v>1.1324041811846691E-2</v>
      </c>
      <c r="L207" s="385">
        <v>1.9229996113798696E-3</v>
      </c>
      <c r="M207" s="386">
        <v>1.7997907220090687E-3</v>
      </c>
      <c r="N207" s="158">
        <v>119229</v>
      </c>
      <c r="O207" s="160">
        <v>109770</v>
      </c>
      <c r="P207" s="160">
        <v>-9459</v>
      </c>
      <c r="Q207" s="384">
        <v>-7.9334725612057469E-2</v>
      </c>
      <c r="R207" s="385">
        <v>2.1262070601722892E-3</v>
      </c>
      <c r="S207" s="384">
        <v>1.841854422725876E-3</v>
      </c>
    </row>
    <row r="208" spans="1:19" x14ac:dyDescent="0.55000000000000004">
      <c r="A208" s="361" t="s">
        <v>399</v>
      </c>
      <c r="B208" s="33">
        <v>1</v>
      </c>
      <c r="C208" s="45">
        <v>3</v>
      </c>
      <c r="D208" s="45">
        <v>2</v>
      </c>
      <c r="E208" s="181">
        <v>2</v>
      </c>
      <c r="F208" s="192">
        <v>8.6406525420799787E-6</v>
      </c>
      <c r="G208" s="181">
        <v>2.5245300166618981E-5</v>
      </c>
      <c r="H208" s="157">
        <v>8</v>
      </c>
      <c r="I208" s="162">
        <v>5</v>
      </c>
      <c r="J208" s="162">
        <v>-3</v>
      </c>
      <c r="K208" s="381">
        <v>-0.375</v>
      </c>
      <c r="L208" s="382">
        <v>1.3400694155957279E-5</v>
      </c>
      <c r="M208" s="383">
        <v>7.7510367011587806E-6</v>
      </c>
      <c r="N208" s="157">
        <v>815</v>
      </c>
      <c r="O208" s="162">
        <v>1019</v>
      </c>
      <c r="P208" s="162">
        <v>204</v>
      </c>
      <c r="Q208" s="381">
        <v>0.25030674846625767</v>
      </c>
      <c r="R208" s="382">
        <v>1.4533869730018835E-5</v>
      </c>
      <c r="S208" s="381">
        <v>1.7098020012368296E-5</v>
      </c>
    </row>
    <row r="209" spans="1:19" x14ac:dyDescent="0.55000000000000004">
      <c r="A209" s="372" t="s">
        <v>400</v>
      </c>
      <c r="B209" s="47">
        <v>15</v>
      </c>
      <c r="C209" s="46">
        <v>15</v>
      </c>
      <c r="D209" s="46">
        <v>0</v>
      </c>
      <c r="E209" s="175">
        <v>0</v>
      </c>
      <c r="F209" s="195">
        <v>1.2960978813119966E-4</v>
      </c>
      <c r="G209" s="175">
        <v>1.2622650083309489E-4</v>
      </c>
      <c r="H209" s="158">
        <v>43</v>
      </c>
      <c r="I209" s="160">
        <v>61</v>
      </c>
      <c r="J209" s="160">
        <v>18</v>
      </c>
      <c r="K209" s="384">
        <v>0.41860465116279072</v>
      </c>
      <c r="L209" s="385">
        <v>7.2028731088270376E-5</v>
      </c>
      <c r="M209" s="386">
        <v>9.456264775413712E-5</v>
      </c>
      <c r="N209" s="158">
        <v>7450</v>
      </c>
      <c r="O209" s="160">
        <v>11412</v>
      </c>
      <c r="P209" s="160">
        <v>3962</v>
      </c>
      <c r="Q209" s="384">
        <v>0.53181208053691276</v>
      </c>
      <c r="R209" s="385">
        <v>1.3285561900446666E-4</v>
      </c>
      <c r="S209" s="384">
        <v>1.9148440076658193E-4</v>
      </c>
    </row>
    <row r="210" spans="1:19" x14ac:dyDescent="0.55000000000000004">
      <c r="A210" s="362" t="s">
        <v>401</v>
      </c>
      <c r="B210" s="33">
        <v>117</v>
      </c>
      <c r="C210" s="45">
        <v>161</v>
      </c>
      <c r="D210" s="45">
        <v>44</v>
      </c>
      <c r="E210" s="181">
        <v>0.37606837606837606</v>
      </c>
      <c r="F210" s="192">
        <v>1.0109563474233574E-3</v>
      </c>
      <c r="G210" s="181">
        <v>1.3548311089418854E-3</v>
      </c>
      <c r="H210" s="157">
        <v>296</v>
      </c>
      <c r="I210" s="162">
        <v>347</v>
      </c>
      <c r="J210" s="162">
        <v>51</v>
      </c>
      <c r="K210" s="381">
        <v>0.17229729729729729</v>
      </c>
      <c r="L210" s="382">
        <v>4.9582568377041928E-4</v>
      </c>
      <c r="M210" s="383">
        <v>5.3792194706041936E-4</v>
      </c>
      <c r="N210" s="157">
        <v>69364</v>
      </c>
      <c r="O210" s="162">
        <v>89451</v>
      </c>
      <c r="P210" s="162">
        <v>20087</v>
      </c>
      <c r="Q210" s="381">
        <v>0.2895882590392711</v>
      </c>
      <c r="R210" s="382">
        <v>1.2369660612920571E-3</v>
      </c>
      <c r="S210" s="381">
        <v>1.5009175545891622E-3</v>
      </c>
    </row>
    <row r="211" spans="1:19" x14ac:dyDescent="0.55000000000000004">
      <c r="A211" s="372" t="s">
        <v>638</v>
      </c>
      <c r="B211" s="47">
        <v>37</v>
      </c>
      <c r="C211" s="46">
        <v>24</v>
      </c>
      <c r="D211" s="46">
        <v>-13</v>
      </c>
      <c r="E211" s="175">
        <v>-0.35135135135135137</v>
      </c>
      <c r="F211" s="195">
        <v>3.1970414405695921E-4</v>
      </c>
      <c r="G211" s="175">
        <v>2.0196240133295185E-4</v>
      </c>
      <c r="H211" s="158">
        <v>414</v>
      </c>
      <c r="I211" s="160">
        <v>315</v>
      </c>
      <c r="J211" s="160">
        <v>-99</v>
      </c>
      <c r="K211" s="384">
        <v>-0.2391304347826087</v>
      </c>
      <c r="L211" s="385">
        <v>6.9348592257078916E-4</v>
      </c>
      <c r="M211" s="386">
        <v>4.8831531217300318E-4</v>
      </c>
      <c r="N211" s="158">
        <v>71434</v>
      </c>
      <c r="O211" s="160">
        <v>54865</v>
      </c>
      <c r="P211" s="160">
        <v>-16569</v>
      </c>
      <c r="Q211" s="384">
        <v>-0.2319483719237338</v>
      </c>
      <c r="R211" s="385">
        <v>1.2738803071094056E-3</v>
      </c>
      <c r="S211" s="384">
        <v>9.2059162706436355E-4</v>
      </c>
    </row>
    <row r="212" spans="1:19" x14ac:dyDescent="0.55000000000000004">
      <c r="A212" s="361" t="s">
        <v>402</v>
      </c>
      <c r="B212" s="33">
        <v>7</v>
      </c>
      <c r="C212" s="45">
        <v>8</v>
      </c>
      <c r="D212" s="45">
        <v>1</v>
      </c>
      <c r="E212" s="181">
        <v>0.14285714285714285</v>
      </c>
      <c r="F212" s="192">
        <v>6.0484567794559842E-5</v>
      </c>
      <c r="G212" s="181">
        <v>6.7320800444317286E-5</v>
      </c>
      <c r="H212" s="157">
        <v>281</v>
      </c>
      <c r="I212" s="162">
        <v>200</v>
      </c>
      <c r="J212" s="162">
        <v>-81</v>
      </c>
      <c r="K212" s="381">
        <v>-0.28825622775800713</v>
      </c>
      <c r="L212" s="382">
        <v>4.706993822279994E-4</v>
      </c>
      <c r="M212" s="383">
        <v>3.1004146804635118E-4</v>
      </c>
      <c r="N212" s="157">
        <v>40252</v>
      </c>
      <c r="O212" s="162">
        <v>29046</v>
      </c>
      <c r="P212" s="162">
        <v>-11206</v>
      </c>
      <c r="Q212" s="381">
        <v>-0.27839610454138924</v>
      </c>
      <c r="R212" s="382">
        <v>7.1781266794198554E-4</v>
      </c>
      <c r="S212" s="381">
        <v>4.8736907681967565E-4</v>
      </c>
    </row>
    <row r="213" spans="1:19" x14ac:dyDescent="0.55000000000000004">
      <c r="A213" s="363" t="s">
        <v>403</v>
      </c>
      <c r="B213" s="47">
        <v>30</v>
      </c>
      <c r="C213" s="46">
        <v>16</v>
      </c>
      <c r="D213" s="46">
        <v>-14</v>
      </c>
      <c r="E213" s="175">
        <v>-0.46666666666666667</v>
      </c>
      <c r="F213" s="195">
        <v>2.5921957626239933E-4</v>
      </c>
      <c r="G213" s="175">
        <v>1.3464160088863457E-4</v>
      </c>
      <c r="H213" s="158">
        <v>133</v>
      </c>
      <c r="I213" s="160">
        <v>115</v>
      </c>
      <c r="J213" s="160">
        <v>-18</v>
      </c>
      <c r="K213" s="384">
        <v>-0.13533834586466165</v>
      </c>
      <c r="L213" s="385">
        <v>2.2278654034278976E-4</v>
      </c>
      <c r="M213" s="386">
        <v>1.7827384412665194E-4</v>
      </c>
      <c r="N213" s="158">
        <v>31182</v>
      </c>
      <c r="O213" s="160">
        <v>25819</v>
      </c>
      <c r="P213" s="160">
        <v>-5363</v>
      </c>
      <c r="Q213" s="384">
        <v>-0.1719902507857097</v>
      </c>
      <c r="R213" s="385">
        <v>5.560676391674201E-4</v>
      </c>
      <c r="S213" s="384">
        <v>4.3322255024468796E-4</v>
      </c>
    </row>
    <row r="214" spans="1:19" x14ac:dyDescent="0.55000000000000004">
      <c r="A214" s="359" t="s">
        <v>630</v>
      </c>
      <c r="B214" s="33">
        <v>205</v>
      </c>
      <c r="C214" s="45">
        <v>162</v>
      </c>
      <c r="D214" s="45">
        <v>-43</v>
      </c>
      <c r="E214" s="181">
        <v>-0.2097560975609756</v>
      </c>
      <c r="F214" s="192">
        <v>1.7713337711263955E-3</v>
      </c>
      <c r="G214" s="181">
        <v>1.3632462089974251E-3</v>
      </c>
      <c r="H214" s="388">
        <v>901</v>
      </c>
      <c r="I214" s="162">
        <v>838</v>
      </c>
      <c r="J214" s="162">
        <v>-63</v>
      </c>
      <c r="K214" s="381">
        <v>-6.9922308546059936E-2</v>
      </c>
      <c r="L214" s="382">
        <v>1.5092531793146884E-3</v>
      </c>
      <c r="M214" s="383">
        <v>1.2990737511142116E-3</v>
      </c>
      <c r="N214" s="157">
        <v>115449</v>
      </c>
      <c r="O214" s="162">
        <v>85598</v>
      </c>
      <c r="P214" s="162">
        <v>-29851</v>
      </c>
      <c r="Q214" s="381">
        <v>-0.2585643877383087</v>
      </c>
      <c r="R214" s="382">
        <v>2.0587984373753921E-3</v>
      </c>
      <c r="S214" s="381">
        <v>1.4362672394687942E-3</v>
      </c>
    </row>
    <row r="215" spans="1:19" x14ac:dyDescent="0.55000000000000004">
      <c r="A215" s="371" t="s">
        <v>639</v>
      </c>
      <c r="B215" s="47">
        <v>198</v>
      </c>
      <c r="C215" s="46">
        <v>156</v>
      </c>
      <c r="D215" s="46">
        <v>-42</v>
      </c>
      <c r="E215" s="175">
        <v>-0.21212121212121213</v>
      </c>
      <c r="F215" s="195">
        <v>1.7108492033318357E-3</v>
      </c>
      <c r="G215" s="175">
        <v>1.3127556086641871E-3</v>
      </c>
      <c r="H215" s="158">
        <v>759</v>
      </c>
      <c r="I215" s="160">
        <v>711</v>
      </c>
      <c r="J215" s="160">
        <v>-48</v>
      </c>
      <c r="K215" s="384">
        <v>-6.3241106719367585E-2</v>
      </c>
      <c r="L215" s="385">
        <v>1.2713908580464469E-3</v>
      </c>
      <c r="M215" s="386">
        <v>1.1021974189047786E-3</v>
      </c>
      <c r="N215" s="158">
        <v>111623</v>
      </c>
      <c r="O215" s="160">
        <v>81051</v>
      </c>
      <c r="P215" s="160">
        <v>-30572</v>
      </c>
      <c r="Q215" s="384">
        <v>-0.27388620624781629</v>
      </c>
      <c r="R215" s="385">
        <v>1.9905694980047761E-3</v>
      </c>
      <c r="S215" s="384">
        <v>1.3599721491878928E-3</v>
      </c>
    </row>
    <row r="216" spans="1:19" x14ac:dyDescent="0.55000000000000004">
      <c r="A216" s="361" t="s">
        <v>404</v>
      </c>
      <c r="B216" s="33">
        <v>133</v>
      </c>
      <c r="C216" s="45">
        <v>119</v>
      </c>
      <c r="D216" s="45">
        <v>-14</v>
      </c>
      <c r="E216" s="181">
        <v>-0.10526315789473684</v>
      </c>
      <c r="F216" s="192">
        <v>1.1492067880966371E-3</v>
      </c>
      <c r="G216" s="181">
        <v>1.0013969066092197E-3</v>
      </c>
      <c r="H216" s="157">
        <v>460</v>
      </c>
      <c r="I216" s="162">
        <v>458</v>
      </c>
      <c r="J216" s="162">
        <v>-2</v>
      </c>
      <c r="K216" s="381">
        <v>-4.3478260869565218E-3</v>
      </c>
      <c r="L216" s="382">
        <v>7.7053991396754356E-4</v>
      </c>
      <c r="M216" s="383">
        <v>7.0999496182614426E-4</v>
      </c>
      <c r="N216" s="157">
        <v>73846</v>
      </c>
      <c r="O216" s="162">
        <v>55107</v>
      </c>
      <c r="P216" s="162">
        <v>-18739</v>
      </c>
      <c r="Q216" s="381">
        <v>-0.25375782032879235</v>
      </c>
      <c r="R216" s="382">
        <v>1.3168934283226638E-3</v>
      </c>
      <c r="S216" s="381">
        <v>9.2465219707711448E-4</v>
      </c>
    </row>
    <row r="217" spans="1:19" x14ac:dyDescent="0.55000000000000004">
      <c r="A217" s="363" t="s">
        <v>405</v>
      </c>
      <c r="B217" s="47">
        <v>65</v>
      </c>
      <c r="C217" s="46">
        <v>36</v>
      </c>
      <c r="D217" s="46">
        <v>-29</v>
      </c>
      <c r="E217" s="175">
        <v>-0.44615384615384618</v>
      </c>
      <c r="F217" s="195">
        <v>5.6164241523519855E-4</v>
      </c>
      <c r="G217" s="175">
        <v>3.0294360199942775E-4</v>
      </c>
      <c r="H217" s="158">
        <v>298</v>
      </c>
      <c r="I217" s="160">
        <v>252</v>
      </c>
      <c r="J217" s="160">
        <v>-46</v>
      </c>
      <c r="K217" s="384">
        <v>-0.15436241610738255</v>
      </c>
      <c r="L217" s="385">
        <v>4.9917585730940861E-4</v>
      </c>
      <c r="M217" s="386">
        <v>3.906522497384025E-4</v>
      </c>
      <c r="N217" s="158">
        <v>37582</v>
      </c>
      <c r="O217" s="160">
        <v>25771</v>
      </c>
      <c r="P217" s="160">
        <v>-11811</v>
      </c>
      <c r="Q217" s="384">
        <v>-0.31427279016550475</v>
      </c>
      <c r="R217" s="385">
        <v>6.7019864072830418E-4</v>
      </c>
      <c r="S217" s="384">
        <v>4.3241714792810926E-4</v>
      </c>
    </row>
    <row r="218" spans="1:19" x14ac:dyDescent="0.55000000000000004">
      <c r="A218" s="361" t="s">
        <v>406</v>
      </c>
      <c r="B218" s="33">
        <v>0</v>
      </c>
      <c r="C218" s="45">
        <v>1</v>
      </c>
      <c r="D218" s="45">
        <v>1</v>
      </c>
      <c r="E218" s="181" t="s">
        <v>604</v>
      </c>
      <c r="F218" s="192">
        <v>0</v>
      </c>
      <c r="G218" s="181">
        <v>8.4151000555396608E-6</v>
      </c>
      <c r="H218" s="157">
        <v>1</v>
      </c>
      <c r="I218" s="162">
        <v>1</v>
      </c>
      <c r="J218" s="162">
        <v>0</v>
      </c>
      <c r="K218" s="381">
        <v>0</v>
      </c>
      <c r="L218" s="382">
        <v>1.6750867694946599E-6</v>
      </c>
      <c r="M218" s="383">
        <v>1.550207340231756E-6</v>
      </c>
      <c r="N218" s="157">
        <v>195</v>
      </c>
      <c r="O218" s="162">
        <v>173</v>
      </c>
      <c r="P218" s="162">
        <v>-22</v>
      </c>
      <c r="Q218" s="381">
        <v>-0.11282051282051282</v>
      </c>
      <c r="R218" s="382">
        <v>3.4774289538081878E-6</v>
      </c>
      <c r="S218" s="381">
        <v>2.9028041826690041E-6</v>
      </c>
    </row>
    <row r="219" spans="1:19" x14ac:dyDescent="0.55000000000000004">
      <c r="A219" s="372" t="s">
        <v>407</v>
      </c>
      <c r="B219" s="47">
        <v>7</v>
      </c>
      <c r="C219" s="46">
        <v>6</v>
      </c>
      <c r="D219" s="46">
        <v>-1</v>
      </c>
      <c r="E219" s="175">
        <v>-0.14285714285714285</v>
      </c>
      <c r="F219" s="195">
        <v>6.0484567794559842E-5</v>
      </c>
      <c r="G219" s="175">
        <v>5.0490600333237961E-5</v>
      </c>
      <c r="H219" s="158">
        <v>142</v>
      </c>
      <c r="I219" s="160">
        <v>127</v>
      </c>
      <c r="J219" s="160">
        <v>-15</v>
      </c>
      <c r="K219" s="384">
        <v>-0.10563380281690141</v>
      </c>
      <c r="L219" s="385">
        <v>2.378623212682417E-4</v>
      </c>
      <c r="M219" s="386">
        <v>1.9687633220943302E-4</v>
      </c>
      <c r="N219" s="158">
        <v>3826</v>
      </c>
      <c r="O219" s="160">
        <v>4547</v>
      </c>
      <c r="P219" s="160">
        <v>721</v>
      </c>
      <c r="Q219" s="384">
        <v>0.18844746471510715</v>
      </c>
      <c r="R219" s="385">
        <v>6.8228939370616027E-5</v>
      </c>
      <c r="S219" s="384">
        <v>7.6295090280901502E-5</v>
      </c>
    </row>
    <row r="220" spans="1:19" ht="14.7" thickBot="1" x14ac:dyDescent="0.6">
      <c r="A220" s="364" t="s">
        <v>408</v>
      </c>
      <c r="B220" s="17">
        <v>76</v>
      </c>
      <c r="C220" s="40">
        <v>107</v>
      </c>
      <c r="D220" s="40">
        <v>31</v>
      </c>
      <c r="E220" s="183">
        <v>0.40789473684210525</v>
      </c>
      <c r="F220" s="198">
        <v>6.5668959319807835E-4</v>
      </c>
      <c r="G220" s="183">
        <v>9.0041570594274361E-4</v>
      </c>
      <c r="H220" s="159">
        <v>224</v>
      </c>
      <c r="I220" s="165">
        <v>379</v>
      </c>
      <c r="J220" s="165">
        <v>155</v>
      </c>
      <c r="K220" s="389">
        <v>0.6919642857142857</v>
      </c>
      <c r="L220" s="390">
        <v>3.7521943636680379E-4</v>
      </c>
      <c r="M220" s="391">
        <v>5.8752858194783555E-4</v>
      </c>
      <c r="N220" s="159">
        <v>47403</v>
      </c>
      <c r="O220" s="165">
        <v>76545</v>
      </c>
      <c r="P220" s="165">
        <v>29142</v>
      </c>
      <c r="Q220" s="389">
        <v>0.61477121701158155</v>
      </c>
      <c r="R220" s="390">
        <v>8.4533622921727962E-4</v>
      </c>
      <c r="S220" s="389">
        <v>1.2843650067190689E-3</v>
      </c>
    </row>
    <row r="222" spans="1:19" x14ac:dyDescent="0.55000000000000004">
      <c r="B222" s="30"/>
      <c r="C222" s="30"/>
      <c r="D222" s="30"/>
      <c r="E222" s="30"/>
      <c r="F222" s="237"/>
      <c r="G222" s="237"/>
    </row>
    <row r="223" spans="1:19" ht="18.3" x14ac:dyDescent="0.7">
      <c r="A223" s="19" t="s">
        <v>14</v>
      </c>
    </row>
    <row r="224" spans="1:19" ht="14.7" thickBot="1" x14ac:dyDescent="0.6"/>
    <row r="225" spans="1:19" ht="14.7" thickBot="1" x14ac:dyDescent="0.6">
      <c r="A225" s="501"/>
      <c r="B225" s="504" t="s">
        <v>14</v>
      </c>
      <c r="C225" s="489"/>
      <c r="D225" s="489"/>
      <c r="E225" s="489"/>
      <c r="F225" s="489"/>
      <c r="G225" s="499"/>
      <c r="H225" s="504" t="s">
        <v>12</v>
      </c>
      <c r="I225" s="489"/>
      <c r="J225" s="489"/>
      <c r="K225" s="489"/>
      <c r="L225" s="489"/>
      <c r="M225" s="499"/>
      <c r="N225" s="504" t="s">
        <v>13</v>
      </c>
      <c r="O225" s="489"/>
      <c r="P225" s="489"/>
      <c r="Q225" s="489"/>
      <c r="R225" s="489"/>
      <c r="S225" s="499"/>
    </row>
    <row r="226" spans="1:19" ht="14.7" thickBot="1" x14ac:dyDescent="0.6">
      <c r="A226" s="502"/>
      <c r="B226" s="492" t="s">
        <v>15</v>
      </c>
      <c r="C226" s="490"/>
      <c r="D226" s="490"/>
      <c r="E226" s="491"/>
      <c r="F226" s="493" t="s">
        <v>19</v>
      </c>
      <c r="G226" s="491"/>
      <c r="H226" s="492" t="s">
        <v>15</v>
      </c>
      <c r="I226" s="490"/>
      <c r="J226" s="490"/>
      <c r="K226" s="491"/>
      <c r="L226" s="493" t="s">
        <v>19</v>
      </c>
      <c r="M226" s="491"/>
      <c r="N226" s="492" t="s">
        <v>15</v>
      </c>
      <c r="O226" s="490"/>
      <c r="P226" s="490"/>
      <c r="Q226" s="491"/>
      <c r="R226" s="493" t="s">
        <v>19</v>
      </c>
      <c r="S226" s="491"/>
    </row>
    <row r="227" spans="1:19" ht="14.7" thickBot="1" x14ac:dyDescent="0.6">
      <c r="A227" s="503"/>
      <c r="B227" s="21">
        <v>2011</v>
      </c>
      <c r="C227" s="22">
        <v>2021</v>
      </c>
      <c r="D227" s="22" t="s">
        <v>20</v>
      </c>
      <c r="E227" s="83" t="s">
        <v>21</v>
      </c>
      <c r="F227" s="82">
        <v>2011</v>
      </c>
      <c r="G227" s="83">
        <v>2021</v>
      </c>
      <c r="H227" s="21">
        <v>2011</v>
      </c>
      <c r="I227" s="22">
        <v>2021</v>
      </c>
      <c r="J227" s="22" t="s">
        <v>20</v>
      </c>
      <c r="K227" s="83" t="s">
        <v>21</v>
      </c>
      <c r="L227" s="82">
        <v>2011</v>
      </c>
      <c r="M227" s="83">
        <v>2021</v>
      </c>
      <c r="N227" s="21">
        <v>2011</v>
      </c>
      <c r="O227" s="22">
        <v>2021</v>
      </c>
      <c r="P227" s="22" t="s">
        <v>20</v>
      </c>
      <c r="Q227" s="83" t="s">
        <v>21</v>
      </c>
      <c r="R227" s="82">
        <v>2011</v>
      </c>
      <c r="S227" s="83">
        <v>2021</v>
      </c>
    </row>
    <row r="228" spans="1:19" x14ac:dyDescent="0.55000000000000004">
      <c r="A228" s="365" t="s">
        <v>409</v>
      </c>
      <c r="B228" s="151">
        <v>80029</v>
      </c>
      <c r="C228" s="137">
        <v>86885</v>
      </c>
      <c r="D228" s="137">
        <v>6856</v>
      </c>
      <c r="E228" s="156">
        <v>8.5668945007434799E-2</v>
      </c>
      <c r="F228" s="220">
        <v>0.96558921827680655</v>
      </c>
      <c r="G228" s="156">
        <v>0.95641979657434728</v>
      </c>
      <c r="H228" s="376">
        <v>571001</v>
      </c>
      <c r="I228" s="377">
        <v>608133</v>
      </c>
      <c r="J228" s="377">
        <v>37132</v>
      </c>
      <c r="K228" s="378">
        <v>6.5029658441929178E-2</v>
      </c>
      <c r="L228" s="379">
        <v>0.95647622046822023</v>
      </c>
      <c r="M228" s="380">
        <v>0.94273224043715842</v>
      </c>
      <c r="N228" s="374">
        <v>51611208</v>
      </c>
      <c r="O228" s="377">
        <v>53773706</v>
      </c>
      <c r="P228" s="377">
        <v>2162498</v>
      </c>
      <c r="Q228" s="378">
        <v>4.1899774948108169E-2</v>
      </c>
      <c r="R228" s="379">
        <v>0.92038107200111163</v>
      </c>
      <c r="S228" s="378">
        <v>0.90228057048793819</v>
      </c>
    </row>
    <row r="229" spans="1:19" x14ac:dyDescent="0.55000000000000004">
      <c r="A229" s="359" t="s">
        <v>341</v>
      </c>
      <c r="B229" s="33">
        <v>14077</v>
      </c>
      <c r="C229" s="45">
        <v>52648</v>
      </c>
      <c r="D229" s="45">
        <v>38571</v>
      </c>
      <c r="E229" s="181">
        <v>2.7400014207572636</v>
      </c>
      <c r="F229" s="192">
        <v>0.16984592367370085</v>
      </c>
      <c r="G229" s="181">
        <v>0.579542952754172</v>
      </c>
      <c r="H229" s="157">
        <v>99209</v>
      </c>
      <c r="I229" s="162">
        <v>364419</v>
      </c>
      <c r="J229" s="162">
        <v>265210</v>
      </c>
      <c r="K229" s="381">
        <v>2.6732453708836901</v>
      </c>
      <c r="L229" s="382">
        <v>0.16618368331479572</v>
      </c>
      <c r="M229" s="383">
        <v>0.56492500871991624</v>
      </c>
      <c r="N229" s="157">
        <v>10690999</v>
      </c>
      <c r="O229" s="162">
        <v>32677619</v>
      </c>
      <c r="P229" s="162">
        <v>21986620</v>
      </c>
      <c r="Q229" s="381">
        <v>2.0565543032975682</v>
      </c>
      <c r="R229" s="382">
        <v>0.19065225368068914</v>
      </c>
      <c r="S229" s="381">
        <v>0.54830479255990816</v>
      </c>
    </row>
    <row r="230" spans="1:19" x14ac:dyDescent="0.55000000000000004">
      <c r="A230" s="360" t="s">
        <v>342</v>
      </c>
      <c r="B230" s="47">
        <v>53818</v>
      </c>
      <c r="C230" s="46">
        <v>16293</v>
      </c>
      <c r="D230" s="46">
        <v>-37525</v>
      </c>
      <c r="E230" s="175">
        <v>-0.69725742316697015</v>
      </c>
      <c r="F230" s="195">
        <v>0.64934062089019196</v>
      </c>
      <c r="G230" s="175">
        <v>0.17935141561357931</v>
      </c>
      <c r="H230" s="158">
        <v>382946</v>
      </c>
      <c r="I230" s="160">
        <v>106761</v>
      </c>
      <c r="J230" s="160">
        <v>-276185</v>
      </c>
      <c r="K230" s="384">
        <v>-0.72121134572498469</v>
      </c>
      <c r="L230" s="385">
        <v>0.64146777803090205</v>
      </c>
      <c r="M230" s="386">
        <v>0.1655016858504825</v>
      </c>
      <c r="N230" s="158">
        <v>32351735</v>
      </c>
      <c r="O230" s="160">
        <v>8898728</v>
      </c>
      <c r="P230" s="160">
        <v>-23453007</v>
      </c>
      <c r="Q230" s="384">
        <v>-0.72493815246693882</v>
      </c>
      <c r="R230" s="385">
        <v>0.57692748715348574</v>
      </c>
      <c r="S230" s="384">
        <v>0.14931366970424151</v>
      </c>
    </row>
    <row r="231" spans="1:19" x14ac:dyDescent="0.55000000000000004">
      <c r="A231" s="359" t="s">
        <v>343</v>
      </c>
      <c r="B231" s="33">
        <v>8932</v>
      </c>
      <c r="C231" s="45">
        <v>14472</v>
      </c>
      <c r="D231" s="45">
        <v>5540</v>
      </c>
      <c r="E231" s="181">
        <v>0.62024182713837883</v>
      </c>
      <c r="F231" s="192">
        <v>0.10776896996899168</v>
      </c>
      <c r="G231" s="181">
        <v>0.1593060631412091</v>
      </c>
      <c r="H231" s="157">
        <v>63140</v>
      </c>
      <c r="I231" s="162">
        <v>108844</v>
      </c>
      <c r="J231" s="162">
        <v>45704</v>
      </c>
      <c r="K231" s="381">
        <v>0.72385175799809942</v>
      </c>
      <c r="L231" s="382">
        <v>0.10576497862589282</v>
      </c>
      <c r="M231" s="383">
        <v>0.16873076774018525</v>
      </c>
      <c r="N231" s="157">
        <v>4867862</v>
      </c>
      <c r="O231" s="162">
        <v>8112809</v>
      </c>
      <c r="P231" s="162">
        <v>3244947</v>
      </c>
      <c r="Q231" s="381">
        <v>0.66660620206571175</v>
      </c>
      <c r="R231" s="382">
        <v>8.6808432112526326E-2</v>
      </c>
      <c r="S231" s="381">
        <v>0.13612656588667479</v>
      </c>
    </row>
    <row r="232" spans="1:19" x14ac:dyDescent="0.55000000000000004">
      <c r="A232" s="360" t="s">
        <v>344</v>
      </c>
      <c r="B232" s="47">
        <v>981</v>
      </c>
      <c r="C232" s="46">
        <v>689</v>
      </c>
      <c r="D232" s="46">
        <v>-292</v>
      </c>
      <c r="E232" s="175">
        <v>-0.29765545361875639</v>
      </c>
      <c r="F232" s="195">
        <v>1.1836247149527636E-2</v>
      </c>
      <c r="G232" s="175">
        <v>7.5844304522037775E-3</v>
      </c>
      <c r="H232" s="158">
        <v>10444</v>
      </c>
      <c r="I232" s="160">
        <v>7291</v>
      </c>
      <c r="J232" s="160">
        <v>-3153</v>
      </c>
      <c r="K232" s="384">
        <v>-0.3018958253542704</v>
      </c>
      <c r="L232" s="385">
        <v>1.7494606220602227E-2</v>
      </c>
      <c r="M232" s="386">
        <v>1.1302561717629733E-2</v>
      </c>
      <c r="N232" s="158">
        <v>2053419</v>
      </c>
      <c r="O232" s="160">
        <v>1908644</v>
      </c>
      <c r="P232" s="160">
        <v>-144775</v>
      </c>
      <c r="Q232" s="384">
        <v>-7.0504363697813252E-2</v>
      </c>
      <c r="R232" s="385">
        <v>3.6618557358460792E-2</v>
      </c>
      <c r="S232" s="384">
        <v>3.2025547898416752E-2</v>
      </c>
    </row>
    <row r="233" spans="1:19" x14ac:dyDescent="0.55000000000000004">
      <c r="A233" s="359" t="s">
        <v>345</v>
      </c>
      <c r="B233" s="33">
        <v>206</v>
      </c>
      <c r="C233" s="45">
        <v>333</v>
      </c>
      <c r="D233" s="45">
        <v>127</v>
      </c>
      <c r="E233" s="181">
        <v>0.61650485436893199</v>
      </c>
      <c r="F233" s="192">
        <v>2.4854912464859257E-3</v>
      </c>
      <c r="G233" s="181">
        <v>3.6656245872044384E-3</v>
      </c>
      <c r="H233" s="157">
        <v>1933</v>
      </c>
      <c r="I233" s="162">
        <v>3252</v>
      </c>
      <c r="J233" s="162">
        <v>1319</v>
      </c>
      <c r="K233" s="381">
        <v>0.68235902741852039</v>
      </c>
      <c r="L233" s="382">
        <v>3.2379427254331772E-3</v>
      </c>
      <c r="M233" s="383">
        <v>5.0412742704336704E-3</v>
      </c>
      <c r="N233" s="157">
        <v>274547</v>
      </c>
      <c r="O233" s="162">
        <v>337607</v>
      </c>
      <c r="P233" s="162">
        <v>63060</v>
      </c>
      <c r="Q233" s="381">
        <v>0.22968744877926184</v>
      </c>
      <c r="R233" s="382">
        <v>4.8959881383650074E-3</v>
      </c>
      <c r="S233" s="381">
        <v>5.6647804144412395E-3</v>
      </c>
    </row>
    <row r="234" spans="1:19" x14ac:dyDescent="0.55000000000000004">
      <c r="A234" s="360" t="s">
        <v>346</v>
      </c>
      <c r="B234" s="47">
        <v>759</v>
      </c>
      <c r="C234" s="46">
        <v>453</v>
      </c>
      <c r="D234" s="46">
        <v>-306</v>
      </c>
      <c r="E234" s="175">
        <v>-0.40316205533596838</v>
      </c>
      <c r="F234" s="195">
        <v>9.1577080392369788E-3</v>
      </c>
      <c r="G234" s="175">
        <v>4.9865703843952267E-3</v>
      </c>
      <c r="H234" s="158">
        <v>4810</v>
      </c>
      <c r="I234" s="160">
        <v>2819</v>
      </c>
      <c r="J234" s="160">
        <v>-1991</v>
      </c>
      <c r="K234" s="384">
        <v>-0.41392931392931392</v>
      </c>
      <c r="L234" s="385">
        <v>8.0571673612693136E-3</v>
      </c>
      <c r="M234" s="386">
        <v>4.3700344921133198E-3</v>
      </c>
      <c r="N234" s="158">
        <v>434951</v>
      </c>
      <c r="O234" s="160">
        <v>244253</v>
      </c>
      <c r="P234" s="160">
        <v>-190698</v>
      </c>
      <c r="Q234" s="384">
        <v>-0.43843559389448467</v>
      </c>
      <c r="R234" s="385">
        <v>7.7564676968606416E-3</v>
      </c>
      <c r="S234" s="384">
        <v>4.0983735839852731E-3</v>
      </c>
    </row>
    <row r="235" spans="1:19" x14ac:dyDescent="0.55000000000000004">
      <c r="A235" s="359" t="s">
        <v>347</v>
      </c>
      <c r="B235" s="33">
        <v>195</v>
      </c>
      <c r="C235" s="45">
        <v>242</v>
      </c>
      <c r="D235" s="45">
        <v>47</v>
      </c>
      <c r="E235" s="181">
        <v>0.24102564102564103</v>
      </c>
      <c r="F235" s="192">
        <v>2.3527708401201723E-3</v>
      </c>
      <c r="G235" s="181">
        <v>2.6639073576680905E-3</v>
      </c>
      <c r="H235" s="157">
        <v>1073</v>
      </c>
      <c r="I235" s="162">
        <v>1468</v>
      </c>
      <c r="J235" s="162">
        <v>395</v>
      </c>
      <c r="K235" s="381">
        <v>0.36812674743709228</v>
      </c>
      <c r="L235" s="382">
        <v>1.79736810366777E-3</v>
      </c>
      <c r="M235" s="383">
        <v>2.275704375460218E-3</v>
      </c>
      <c r="N235" s="157">
        <v>83412</v>
      </c>
      <c r="O235" s="162">
        <v>110793</v>
      </c>
      <c r="P235" s="162">
        <v>27381</v>
      </c>
      <c r="Q235" s="381">
        <v>0.32826212055819309</v>
      </c>
      <c r="R235" s="382">
        <v>1.4874836097181978E-3</v>
      </c>
      <c r="S235" s="381">
        <v>1.8590195595979593E-3</v>
      </c>
    </row>
    <row r="236" spans="1:19" x14ac:dyDescent="0.55000000000000004">
      <c r="A236" s="360" t="s">
        <v>348</v>
      </c>
      <c r="B236" s="47">
        <v>147</v>
      </c>
      <c r="C236" s="46">
        <v>108</v>
      </c>
      <c r="D236" s="46">
        <v>-39</v>
      </c>
      <c r="E236" s="175">
        <v>-0.26530612244897961</v>
      </c>
      <c r="F236" s="195">
        <v>1.773627248705976E-3</v>
      </c>
      <c r="G236" s="175">
        <v>1.1888512174717098E-3</v>
      </c>
      <c r="H236" s="158">
        <v>1116</v>
      </c>
      <c r="I236" s="160">
        <v>764</v>
      </c>
      <c r="J236" s="160">
        <v>-352</v>
      </c>
      <c r="K236" s="384">
        <v>-0.31541218637992829</v>
      </c>
      <c r="L236" s="385">
        <v>1.8693968347560403E-3</v>
      </c>
      <c r="M236" s="386">
        <v>1.1843584079370617E-3</v>
      </c>
      <c r="N236" s="158">
        <v>113577</v>
      </c>
      <c r="O236" s="160">
        <v>79117</v>
      </c>
      <c r="P236" s="160">
        <v>-34460</v>
      </c>
      <c r="Q236" s="384">
        <v>-0.30340649955536775</v>
      </c>
      <c r="R236" s="385">
        <v>2.0254151194188334E-3</v>
      </c>
      <c r="S236" s="384">
        <v>1.3275211475157432E-3</v>
      </c>
    </row>
    <row r="237" spans="1:19" x14ac:dyDescent="0.55000000000000004">
      <c r="A237" s="359" t="s">
        <v>349</v>
      </c>
      <c r="B237" s="33">
        <v>42</v>
      </c>
      <c r="C237" s="45">
        <v>70</v>
      </c>
      <c r="D237" s="45">
        <v>28</v>
      </c>
      <c r="E237" s="181">
        <v>0.66666666666666663</v>
      </c>
      <c r="F237" s="192">
        <v>5.067506424874217E-4</v>
      </c>
      <c r="G237" s="181">
        <v>7.7055171502795998E-4</v>
      </c>
      <c r="H237" s="157">
        <v>278</v>
      </c>
      <c r="I237" s="162">
        <v>406</v>
      </c>
      <c r="J237" s="162">
        <v>128</v>
      </c>
      <c r="K237" s="381">
        <v>0.46043165467625902</v>
      </c>
      <c r="L237" s="382">
        <v>4.656741219195154E-4</v>
      </c>
      <c r="M237" s="383">
        <v>6.2938418013409295E-4</v>
      </c>
      <c r="N237" s="157">
        <v>18205</v>
      </c>
      <c r="O237" s="162">
        <v>30834</v>
      </c>
      <c r="P237" s="162">
        <v>12629</v>
      </c>
      <c r="Q237" s="381">
        <v>0.69371051908816261</v>
      </c>
      <c r="R237" s="382">
        <v>3.2464920053373365E-4</v>
      </c>
      <c r="S237" s="381">
        <v>5.1737031311223163E-4</v>
      </c>
    </row>
    <row r="238" spans="1:19" x14ac:dyDescent="0.55000000000000004">
      <c r="A238" s="360" t="s">
        <v>350</v>
      </c>
      <c r="B238" s="47">
        <v>16</v>
      </c>
      <c r="C238" s="46">
        <v>33</v>
      </c>
      <c r="D238" s="46">
        <v>17</v>
      </c>
      <c r="E238" s="175">
        <v>1.0625</v>
      </c>
      <c r="F238" s="195">
        <v>1.930478638047321E-4</v>
      </c>
      <c r="G238" s="175">
        <v>3.6326009422746688E-4</v>
      </c>
      <c r="H238" s="158">
        <v>165</v>
      </c>
      <c r="I238" s="160">
        <v>225</v>
      </c>
      <c r="J238" s="160">
        <v>60</v>
      </c>
      <c r="K238" s="384">
        <v>0.36363636363636365</v>
      </c>
      <c r="L238" s="385">
        <v>2.7638931696661884E-4</v>
      </c>
      <c r="M238" s="386">
        <v>3.4879665155214509E-4</v>
      </c>
      <c r="N238" s="158">
        <v>59456</v>
      </c>
      <c r="O238" s="160">
        <v>89084</v>
      </c>
      <c r="P238" s="160">
        <v>29628</v>
      </c>
      <c r="Q238" s="384">
        <v>0.49831808396124866</v>
      </c>
      <c r="R238" s="385">
        <v>1.0602770045006133E-3</v>
      </c>
      <c r="S238" s="384">
        <v>1.494759582710321E-3</v>
      </c>
    </row>
    <row r="239" spans="1:19" x14ac:dyDescent="0.55000000000000004">
      <c r="A239" s="359" t="s">
        <v>351</v>
      </c>
      <c r="B239" s="33">
        <v>1</v>
      </c>
      <c r="C239" s="45">
        <v>3</v>
      </c>
      <c r="D239" s="45">
        <v>2</v>
      </c>
      <c r="E239" s="181">
        <v>2</v>
      </c>
      <c r="F239" s="192">
        <v>1.2065491487795756E-5</v>
      </c>
      <c r="G239" s="181">
        <v>3.3023644929769717E-5</v>
      </c>
      <c r="H239" s="157">
        <v>24</v>
      </c>
      <c r="I239" s="162">
        <v>37</v>
      </c>
      <c r="J239" s="162">
        <v>13</v>
      </c>
      <c r="K239" s="381">
        <v>0.54166666666666663</v>
      </c>
      <c r="L239" s="382">
        <v>4.0202082467871838E-5</v>
      </c>
      <c r="M239" s="383">
        <v>5.7357671588574974E-5</v>
      </c>
      <c r="N239" s="157">
        <v>6261</v>
      </c>
      <c r="O239" s="162">
        <v>10670</v>
      </c>
      <c r="P239" s="162">
        <v>4409</v>
      </c>
      <c r="Q239" s="381">
        <v>0.70420060693179998</v>
      </c>
      <c r="R239" s="382">
        <v>1.1165221887073366E-4</v>
      </c>
      <c r="S239" s="381">
        <v>1.7903422328946979E-4</v>
      </c>
    </row>
    <row r="240" spans="1:19" x14ac:dyDescent="0.55000000000000004">
      <c r="A240" s="360" t="s">
        <v>352</v>
      </c>
      <c r="B240" s="47">
        <v>316</v>
      </c>
      <c r="C240" s="46">
        <v>260</v>
      </c>
      <c r="D240" s="46">
        <v>-56</v>
      </c>
      <c r="E240" s="175">
        <v>-0.17721518987341772</v>
      </c>
      <c r="F240" s="195">
        <v>3.8126953101434587E-3</v>
      </c>
      <c r="G240" s="175">
        <v>2.8620492272467086E-3</v>
      </c>
      <c r="H240" s="158">
        <v>2357</v>
      </c>
      <c r="I240" s="160">
        <v>2040</v>
      </c>
      <c r="J240" s="160">
        <v>-317</v>
      </c>
      <c r="K240" s="384">
        <v>-0.13449299957573185</v>
      </c>
      <c r="L240" s="385">
        <v>3.9481795156989128E-3</v>
      </c>
      <c r="M240" s="386">
        <v>3.1624229740727823E-3</v>
      </c>
      <c r="N240" s="158">
        <v>165144</v>
      </c>
      <c r="O240" s="160">
        <v>143234</v>
      </c>
      <c r="P240" s="160">
        <v>-21910</v>
      </c>
      <c r="Q240" s="384">
        <v>-0.13267209223465581</v>
      </c>
      <c r="R240" s="385">
        <v>2.9450078315266634E-3</v>
      </c>
      <c r="S240" s="384">
        <v>2.4033540711006478E-3</v>
      </c>
    </row>
    <row r="241" spans="1:19" x14ac:dyDescent="0.55000000000000004">
      <c r="A241" s="359" t="s">
        <v>643</v>
      </c>
      <c r="B241" s="33" t="s">
        <v>604</v>
      </c>
      <c r="C241" s="45">
        <v>1281</v>
      </c>
      <c r="D241" s="45" t="s">
        <v>604</v>
      </c>
      <c r="E241" s="181" t="s">
        <v>604</v>
      </c>
      <c r="F241" s="192" t="s">
        <v>604</v>
      </c>
      <c r="G241" s="181">
        <v>1.4101096385011669E-2</v>
      </c>
      <c r="H241" s="157" t="s">
        <v>604</v>
      </c>
      <c r="I241" s="162">
        <v>9807</v>
      </c>
      <c r="J241" s="162" t="s">
        <v>604</v>
      </c>
      <c r="K241" s="381" t="s">
        <v>604</v>
      </c>
      <c r="L241" s="382" t="s">
        <v>604</v>
      </c>
      <c r="M241" s="383">
        <v>1.5202883385652831E-2</v>
      </c>
      <c r="N241" s="157" t="s">
        <v>604</v>
      </c>
      <c r="O241" s="162">
        <v>1130314</v>
      </c>
      <c r="P241" s="162" t="s">
        <v>604</v>
      </c>
      <c r="Q241" s="381" t="s">
        <v>604</v>
      </c>
      <c r="R241" s="382" t="s">
        <v>604</v>
      </c>
      <c r="S241" s="381">
        <v>1.8965781542944118E-2</v>
      </c>
    </row>
    <row r="242" spans="1:19" x14ac:dyDescent="0.55000000000000004">
      <c r="A242" s="370" t="s">
        <v>410</v>
      </c>
      <c r="B242" s="375">
        <v>2852</v>
      </c>
      <c r="C242" s="226">
        <v>3959</v>
      </c>
      <c r="D242" s="226">
        <v>1107</v>
      </c>
      <c r="E242" s="223">
        <v>0.38814866760168304</v>
      </c>
      <c r="F242" s="224">
        <v>3.4410781723193493E-2</v>
      </c>
      <c r="G242" s="223">
        <v>4.3580203425652768E-2</v>
      </c>
      <c r="H242" s="375">
        <v>25983</v>
      </c>
      <c r="I242" s="226">
        <v>36942</v>
      </c>
      <c r="J242" s="226">
        <v>10959</v>
      </c>
      <c r="K242" s="223">
        <v>0.42177577646922987</v>
      </c>
      <c r="L242" s="224">
        <v>4.3523779531779744E-2</v>
      </c>
      <c r="M242" s="225">
        <v>5.7267759562841532E-2</v>
      </c>
      <c r="N242" s="375">
        <v>4464704</v>
      </c>
      <c r="O242" s="226">
        <v>5823838</v>
      </c>
      <c r="P242" s="226">
        <v>1359134</v>
      </c>
      <c r="Q242" s="223">
        <v>0.30441749329854789</v>
      </c>
      <c r="R242" s="224">
        <v>7.9618927998888367E-2</v>
      </c>
      <c r="S242" s="223">
        <v>9.7719429512061778E-2</v>
      </c>
    </row>
    <row r="243" spans="1:19" x14ac:dyDescent="0.55000000000000004">
      <c r="A243" s="359" t="s">
        <v>353</v>
      </c>
      <c r="B243" s="33">
        <v>0</v>
      </c>
      <c r="C243" s="45">
        <v>0</v>
      </c>
      <c r="D243" s="45">
        <v>0</v>
      </c>
      <c r="E243" s="181" t="s">
        <v>604</v>
      </c>
      <c r="F243" s="192">
        <v>0</v>
      </c>
      <c r="G243" s="181">
        <v>0</v>
      </c>
      <c r="H243" s="157">
        <v>3</v>
      </c>
      <c r="I243" s="162">
        <v>2</v>
      </c>
      <c r="J243" s="162">
        <v>-1</v>
      </c>
      <c r="K243" s="381">
        <v>-0.33333333333333331</v>
      </c>
      <c r="L243" s="382">
        <v>5.0252603084839798E-6</v>
      </c>
      <c r="M243" s="383">
        <v>3.100414680463512E-6</v>
      </c>
      <c r="N243" s="157">
        <v>131</v>
      </c>
      <c r="O243" s="162">
        <v>94</v>
      </c>
      <c r="P243" s="162">
        <v>-37</v>
      </c>
      <c r="Q243" s="381">
        <v>-0.28244274809160308</v>
      </c>
      <c r="R243" s="382">
        <v>2.3361189381993465E-6</v>
      </c>
      <c r="S243" s="381">
        <v>1.5772462032999211E-6</v>
      </c>
    </row>
    <row r="244" spans="1:19" x14ac:dyDescent="0.55000000000000004">
      <c r="A244" s="360" t="s">
        <v>354</v>
      </c>
      <c r="B244" s="47">
        <v>2</v>
      </c>
      <c r="C244" s="46">
        <v>6</v>
      </c>
      <c r="D244" s="46">
        <v>4</v>
      </c>
      <c r="E244" s="175">
        <v>2</v>
      </c>
      <c r="F244" s="195">
        <v>2.4130982975591512E-5</v>
      </c>
      <c r="G244" s="175">
        <v>6.6047289859539433E-5</v>
      </c>
      <c r="H244" s="158">
        <v>9</v>
      </c>
      <c r="I244" s="160">
        <v>10</v>
      </c>
      <c r="J244" s="160">
        <v>1</v>
      </c>
      <c r="K244" s="384">
        <v>0.1111111111111111</v>
      </c>
      <c r="L244" s="385">
        <v>1.5075780925451938E-5</v>
      </c>
      <c r="M244" s="386">
        <v>1.5502073402317561E-5</v>
      </c>
      <c r="N244" s="158">
        <v>194</v>
      </c>
      <c r="O244" s="160">
        <v>140</v>
      </c>
      <c r="P244" s="160">
        <v>-54</v>
      </c>
      <c r="Q244" s="384">
        <v>-0.27835051546391754</v>
      </c>
      <c r="R244" s="385">
        <v>3.4595959848142995E-6</v>
      </c>
      <c r="S244" s="384">
        <v>2.3490900900211592E-6</v>
      </c>
    </row>
    <row r="245" spans="1:19" x14ac:dyDescent="0.55000000000000004">
      <c r="A245" s="359" t="s">
        <v>355</v>
      </c>
      <c r="B245" s="33">
        <v>5</v>
      </c>
      <c r="C245" s="45">
        <v>4</v>
      </c>
      <c r="D245" s="45">
        <v>-1</v>
      </c>
      <c r="E245" s="181">
        <v>-0.2</v>
      </c>
      <c r="F245" s="192">
        <v>6.0327457438978779E-5</v>
      </c>
      <c r="G245" s="181">
        <v>4.4031526573026284E-5</v>
      </c>
      <c r="H245" s="157">
        <v>33</v>
      </c>
      <c r="I245" s="162">
        <v>29</v>
      </c>
      <c r="J245" s="162">
        <v>-4</v>
      </c>
      <c r="K245" s="381">
        <v>-0.12121212121212122</v>
      </c>
      <c r="L245" s="382">
        <v>5.5277863393323774E-5</v>
      </c>
      <c r="M245" s="383">
        <v>4.4956012866720921E-5</v>
      </c>
      <c r="N245" s="157">
        <v>2462</v>
      </c>
      <c r="O245" s="162">
        <v>2077</v>
      </c>
      <c r="P245" s="162">
        <v>-385</v>
      </c>
      <c r="Q245" s="381">
        <v>-0.15637692932575142</v>
      </c>
      <c r="R245" s="382">
        <v>4.3904769662952605E-5</v>
      </c>
      <c r="S245" s="381">
        <v>3.485042940695677E-5</v>
      </c>
    </row>
    <row r="246" spans="1:19" x14ac:dyDescent="0.55000000000000004">
      <c r="A246" s="360" t="s">
        <v>356</v>
      </c>
      <c r="B246" s="47">
        <v>0</v>
      </c>
      <c r="C246" s="46">
        <v>0</v>
      </c>
      <c r="D246" s="46">
        <v>0</v>
      </c>
      <c r="E246" s="175" t="s">
        <v>604</v>
      </c>
      <c r="F246" s="195">
        <v>0</v>
      </c>
      <c r="G246" s="175">
        <v>0</v>
      </c>
      <c r="H246" s="158">
        <v>5</v>
      </c>
      <c r="I246" s="160">
        <v>6</v>
      </c>
      <c r="J246" s="160">
        <v>1</v>
      </c>
      <c r="K246" s="384">
        <v>0.2</v>
      </c>
      <c r="L246" s="385">
        <v>8.3754338474732991E-6</v>
      </c>
      <c r="M246" s="386">
        <v>9.3012440413905364E-6</v>
      </c>
      <c r="N246" s="158">
        <v>118</v>
      </c>
      <c r="O246" s="160">
        <v>144</v>
      </c>
      <c r="P246" s="160">
        <v>26</v>
      </c>
      <c r="Q246" s="384">
        <v>0.22033898305084745</v>
      </c>
      <c r="R246" s="385">
        <v>2.1042903412788008E-6</v>
      </c>
      <c r="S246" s="384">
        <v>2.4162069497360496E-6</v>
      </c>
    </row>
    <row r="247" spans="1:19" x14ac:dyDescent="0.55000000000000004">
      <c r="A247" s="359" t="s">
        <v>357</v>
      </c>
      <c r="B247" s="33">
        <v>328</v>
      </c>
      <c r="C247" s="45">
        <v>338</v>
      </c>
      <c r="D247" s="45">
        <v>10</v>
      </c>
      <c r="E247" s="181">
        <v>3.048780487804878E-2</v>
      </c>
      <c r="F247" s="192">
        <v>3.9574812079970082E-3</v>
      </c>
      <c r="G247" s="181">
        <v>3.720663995420721E-3</v>
      </c>
      <c r="H247" s="157">
        <v>2334</v>
      </c>
      <c r="I247" s="162">
        <v>2159</v>
      </c>
      <c r="J247" s="162">
        <v>-175</v>
      </c>
      <c r="K247" s="381">
        <v>-7.4978577549271633E-2</v>
      </c>
      <c r="L247" s="382">
        <v>3.9096525200005361E-3</v>
      </c>
      <c r="M247" s="383">
        <v>3.3468976475603614E-3</v>
      </c>
      <c r="N247" s="157">
        <v>348638</v>
      </c>
      <c r="O247" s="162">
        <v>299546</v>
      </c>
      <c r="P247" s="162">
        <v>-49092</v>
      </c>
      <c r="Q247" s="381">
        <v>-0.14081081236124576</v>
      </c>
      <c r="R247" s="382">
        <v>6.2172506440911742E-3</v>
      </c>
      <c r="S247" s="381">
        <v>5.0261467150391299E-3</v>
      </c>
    </row>
    <row r="248" spans="1:19" x14ac:dyDescent="0.55000000000000004">
      <c r="A248" s="360" t="s">
        <v>642</v>
      </c>
      <c r="B248" s="47" t="s">
        <v>604</v>
      </c>
      <c r="C248" s="46">
        <v>95</v>
      </c>
      <c r="D248" s="46" t="s">
        <v>604</v>
      </c>
      <c r="E248" s="175" t="s">
        <v>604</v>
      </c>
      <c r="F248" s="195" t="s">
        <v>604</v>
      </c>
      <c r="G248" s="175">
        <v>1.0457487561093743E-3</v>
      </c>
      <c r="H248" s="158" t="s">
        <v>604</v>
      </c>
      <c r="I248" s="160">
        <v>598</v>
      </c>
      <c r="J248" s="160" t="s">
        <v>604</v>
      </c>
      <c r="K248" s="384" t="s">
        <v>604</v>
      </c>
      <c r="L248" s="385" t="s">
        <v>604</v>
      </c>
      <c r="M248" s="386">
        <v>9.2702398945859006E-4</v>
      </c>
      <c r="N248" s="158" t="s">
        <v>604</v>
      </c>
      <c r="O248" s="160">
        <v>62271</v>
      </c>
      <c r="P248" s="160" t="s">
        <v>604</v>
      </c>
      <c r="Q248" s="384" t="s">
        <v>604</v>
      </c>
      <c r="R248" s="385" t="s">
        <v>604</v>
      </c>
      <c r="S248" s="384">
        <v>1.0448584928264828E-3</v>
      </c>
    </row>
    <row r="249" spans="1:19" x14ac:dyDescent="0.55000000000000004">
      <c r="A249" s="359" t="s">
        <v>624</v>
      </c>
      <c r="B249" s="33">
        <v>1331</v>
      </c>
      <c r="C249" s="45">
        <v>2166</v>
      </c>
      <c r="D249" s="45">
        <v>835</v>
      </c>
      <c r="E249" s="181">
        <v>0.6273478587528174</v>
      </c>
      <c r="F249" s="192">
        <v>1.6059169170256151E-2</v>
      </c>
      <c r="G249" s="181">
        <v>2.3843071639293733E-2</v>
      </c>
      <c r="H249" s="157">
        <v>13926</v>
      </c>
      <c r="I249" s="162">
        <v>23378</v>
      </c>
      <c r="J249" s="162">
        <v>9452</v>
      </c>
      <c r="K249" s="381">
        <v>0.67873043228493468</v>
      </c>
      <c r="L249" s="382">
        <v>2.3327258351982634E-2</v>
      </c>
      <c r="M249" s="383">
        <v>3.6240747199937993E-2</v>
      </c>
      <c r="N249" s="157">
        <v>1997111</v>
      </c>
      <c r="O249" s="162">
        <v>3260433</v>
      </c>
      <c r="P249" s="162">
        <v>1263322</v>
      </c>
      <c r="Q249" s="381">
        <v>0.63257475423248888</v>
      </c>
      <c r="R249" s="382">
        <v>3.5614418540352945E-2</v>
      </c>
      <c r="S249" s="381">
        <v>5.4707506067699703E-2</v>
      </c>
    </row>
    <row r="250" spans="1:19" x14ac:dyDescent="0.55000000000000004">
      <c r="A250" s="371" t="s">
        <v>625</v>
      </c>
      <c r="B250" s="47">
        <v>1209</v>
      </c>
      <c r="C250" s="46">
        <v>1573</v>
      </c>
      <c r="D250" s="46">
        <v>364</v>
      </c>
      <c r="E250" s="175">
        <v>0.30107526881720431</v>
      </c>
      <c r="F250" s="195">
        <v>1.4587179208745069E-2</v>
      </c>
      <c r="G250" s="175">
        <v>1.7315397824842586E-2</v>
      </c>
      <c r="H250" s="158">
        <v>12776</v>
      </c>
      <c r="I250" s="160">
        <v>18693</v>
      </c>
      <c r="J250" s="160">
        <v>5917</v>
      </c>
      <c r="K250" s="384">
        <v>0.46313400125234816</v>
      </c>
      <c r="L250" s="385">
        <v>2.1400908567063774E-2</v>
      </c>
      <c r="M250" s="386">
        <v>2.8978025810952216E-2</v>
      </c>
      <c r="N250" s="158">
        <v>1792327</v>
      </c>
      <c r="O250" s="160">
        <v>2780250</v>
      </c>
      <c r="P250" s="160">
        <v>987923</v>
      </c>
      <c r="Q250" s="384">
        <v>0.55119573604593364</v>
      </c>
      <c r="R250" s="385">
        <v>3.1962511817908552E-2</v>
      </c>
      <c r="S250" s="384">
        <v>4.6650412305580917E-2</v>
      </c>
    </row>
    <row r="251" spans="1:19" x14ac:dyDescent="0.55000000000000004">
      <c r="A251" s="361" t="s">
        <v>358</v>
      </c>
      <c r="B251" s="33">
        <v>104</v>
      </c>
      <c r="C251" s="45">
        <v>100</v>
      </c>
      <c r="D251" s="45">
        <v>-4</v>
      </c>
      <c r="E251" s="181">
        <v>-3.8461538461538464E-2</v>
      </c>
      <c r="F251" s="192">
        <v>1.2548111147307585E-3</v>
      </c>
      <c r="G251" s="181">
        <v>1.1007881643256571E-3</v>
      </c>
      <c r="H251" s="157">
        <v>633</v>
      </c>
      <c r="I251" s="162">
        <v>680</v>
      </c>
      <c r="J251" s="162">
        <v>47</v>
      </c>
      <c r="K251" s="381">
        <v>7.4249605055292253E-2</v>
      </c>
      <c r="L251" s="382">
        <v>1.0603299250901196E-3</v>
      </c>
      <c r="M251" s="383">
        <v>1.0541409913575942E-3</v>
      </c>
      <c r="N251" s="157">
        <v>134673</v>
      </c>
      <c r="O251" s="162">
        <v>127880</v>
      </c>
      <c r="P251" s="162">
        <v>-6793</v>
      </c>
      <c r="Q251" s="381">
        <v>-5.0440697095928654E-2</v>
      </c>
      <c r="R251" s="382">
        <v>2.4016194333138976E-3</v>
      </c>
      <c r="S251" s="381">
        <v>2.1457260050850419E-3</v>
      </c>
    </row>
    <row r="252" spans="1:19" x14ac:dyDescent="0.55000000000000004">
      <c r="A252" s="363" t="s">
        <v>359</v>
      </c>
      <c r="B252" s="47">
        <v>107</v>
      </c>
      <c r="C252" s="46">
        <v>82</v>
      </c>
      <c r="D252" s="46">
        <v>-25</v>
      </c>
      <c r="E252" s="175">
        <v>-0.23364485981308411</v>
      </c>
      <c r="F252" s="195">
        <v>1.2910075891941458E-3</v>
      </c>
      <c r="G252" s="175">
        <v>9.0264629474703885E-4</v>
      </c>
      <c r="H252" s="158">
        <v>773</v>
      </c>
      <c r="I252" s="160">
        <v>565</v>
      </c>
      <c r="J252" s="160">
        <v>-208</v>
      </c>
      <c r="K252" s="384">
        <v>-0.26908150064683051</v>
      </c>
      <c r="L252" s="385">
        <v>1.2948420728193721E-3</v>
      </c>
      <c r="M252" s="386">
        <v>8.7586714723094218E-4</v>
      </c>
      <c r="N252" s="158">
        <v>107425</v>
      </c>
      <c r="O252" s="160">
        <v>85401</v>
      </c>
      <c r="P252" s="160">
        <v>-22024</v>
      </c>
      <c r="Q252" s="384">
        <v>-0.20501745403770072</v>
      </c>
      <c r="R252" s="385">
        <v>1.9157066941684338E-3</v>
      </c>
      <c r="S252" s="384">
        <v>1.432961734127836E-3</v>
      </c>
    </row>
    <row r="253" spans="1:19" x14ac:dyDescent="0.55000000000000004">
      <c r="A253" s="361" t="s">
        <v>360</v>
      </c>
      <c r="B253" s="33">
        <v>64</v>
      </c>
      <c r="C253" s="45">
        <v>120</v>
      </c>
      <c r="D253" s="45">
        <v>56</v>
      </c>
      <c r="E253" s="181">
        <v>0.875</v>
      </c>
      <c r="F253" s="192">
        <v>7.721914552189284E-4</v>
      </c>
      <c r="G253" s="181">
        <v>1.3209457971907887E-3</v>
      </c>
      <c r="H253" s="157">
        <v>721</v>
      </c>
      <c r="I253" s="162">
        <v>1080</v>
      </c>
      <c r="J253" s="162">
        <v>359</v>
      </c>
      <c r="K253" s="381">
        <v>0.49791955617198336</v>
      </c>
      <c r="L253" s="382">
        <v>1.2077375608056497E-3</v>
      </c>
      <c r="M253" s="383">
        <v>1.6742239274502965E-3</v>
      </c>
      <c r="N253" s="157">
        <v>136335</v>
      </c>
      <c r="O253" s="162">
        <v>286858</v>
      </c>
      <c r="P253" s="162">
        <v>150523</v>
      </c>
      <c r="Q253" s="381">
        <v>1.1040671874426964</v>
      </c>
      <c r="R253" s="382">
        <v>2.4312578277817399E-3</v>
      </c>
      <c r="S253" s="381">
        <v>4.8132520360234981E-3</v>
      </c>
    </row>
    <row r="254" spans="1:19" x14ac:dyDescent="0.55000000000000004">
      <c r="A254" s="363" t="s">
        <v>361</v>
      </c>
      <c r="B254" s="47">
        <v>48</v>
      </c>
      <c r="C254" s="46">
        <v>90</v>
      </c>
      <c r="D254" s="46">
        <v>42</v>
      </c>
      <c r="E254" s="175">
        <v>0.875</v>
      </c>
      <c r="F254" s="195">
        <v>5.7914359141419622E-4</v>
      </c>
      <c r="G254" s="175">
        <v>9.907093478930915E-4</v>
      </c>
      <c r="H254" s="158">
        <v>636</v>
      </c>
      <c r="I254" s="160">
        <v>1071</v>
      </c>
      <c r="J254" s="160">
        <v>435</v>
      </c>
      <c r="K254" s="384">
        <v>0.68396226415094341</v>
      </c>
      <c r="L254" s="385">
        <v>1.0653551853986036E-3</v>
      </c>
      <c r="M254" s="386">
        <v>1.6602720613882107E-3</v>
      </c>
      <c r="N254" s="158">
        <v>115777</v>
      </c>
      <c r="O254" s="160">
        <v>236702</v>
      </c>
      <c r="P254" s="160">
        <v>120925</v>
      </c>
      <c r="Q254" s="384">
        <v>1.0444647900705666</v>
      </c>
      <c r="R254" s="385">
        <v>2.0646476512053875E-3</v>
      </c>
      <c r="S254" s="384">
        <v>3.9716737320584887E-3</v>
      </c>
    </row>
    <row r="255" spans="1:19" x14ac:dyDescent="0.55000000000000004">
      <c r="A255" s="361" t="s">
        <v>362</v>
      </c>
      <c r="B255" s="33">
        <v>50</v>
      </c>
      <c r="C255" s="45">
        <v>105</v>
      </c>
      <c r="D255" s="45">
        <v>55</v>
      </c>
      <c r="E255" s="181">
        <v>1.1000000000000001</v>
      </c>
      <c r="F255" s="192">
        <v>6.0327457438978779E-4</v>
      </c>
      <c r="G255" s="181">
        <v>1.15582757254194E-3</v>
      </c>
      <c r="H255" s="157">
        <v>400</v>
      </c>
      <c r="I255" s="162">
        <v>884</v>
      </c>
      <c r="J255" s="162">
        <v>484</v>
      </c>
      <c r="K255" s="381">
        <v>1.21</v>
      </c>
      <c r="L255" s="382">
        <v>6.7003470779786395E-4</v>
      </c>
      <c r="M255" s="383">
        <v>1.3703832887648722E-3</v>
      </c>
      <c r="N255" s="157">
        <v>72606</v>
      </c>
      <c r="O255" s="162">
        <v>177431</v>
      </c>
      <c r="P255" s="162">
        <v>104825</v>
      </c>
      <c r="Q255" s="381">
        <v>1.4437512051345618</v>
      </c>
      <c r="R255" s="382">
        <v>1.2947805467702425E-3</v>
      </c>
      <c r="S255" s="381">
        <v>2.9771528840181736E-3</v>
      </c>
    </row>
    <row r="256" spans="1:19" x14ac:dyDescent="0.55000000000000004">
      <c r="A256" s="363" t="s">
        <v>363</v>
      </c>
      <c r="B256" s="47">
        <v>219</v>
      </c>
      <c r="C256" s="46">
        <v>188</v>
      </c>
      <c r="D256" s="46">
        <v>-31</v>
      </c>
      <c r="E256" s="175">
        <v>-0.14155251141552511</v>
      </c>
      <c r="F256" s="195">
        <v>2.6423426358272704E-3</v>
      </c>
      <c r="G256" s="175">
        <v>2.0694817489322354E-3</v>
      </c>
      <c r="H256" s="158">
        <v>1137</v>
      </c>
      <c r="I256" s="160">
        <v>1188</v>
      </c>
      <c r="J256" s="160">
        <v>51</v>
      </c>
      <c r="K256" s="384">
        <v>4.4854881266490766E-2</v>
      </c>
      <c r="L256" s="385">
        <v>1.9045736569154282E-3</v>
      </c>
      <c r="M256" s="386">
        <v>1.8416463201953262E-3</v>
      </c>
      <c r="N256" s="158">
        <v>203333</v>
      </c>
      <c r="O256" s="160">
        <v>246635</v>
      </c>
      <c r="P256" s="160">
        <v>43302</v>
      </c>
      <c r="Q256" s="384">
        <v>0.21296100485410632</v>
      </c>
      <c r="R256" s="385">
        <v>3.6260310844342578E-3</v>
      </c>
      <c r="S256" s="384">
        <v>4.1383416739454899E-3</v>
      </c>
    </row>
    <row r="257" spans="1:19" x14ac:dyDescent="0.55000000000000004">
      <c r="A257" s="361" t="s">
        <v>364</v>
      </c>
      <c r="B257" s="33">
        <v>19</v>
      </c>
      <c r="C257" s="45">
        <v>18</v>
      </c>
      <c r="D257" s="45">
        <v>-1</v>
      </c>
      <c r="E257" s="181">
        <v>-5.2631578947368418E-2</v>
      </c>
      <c r="F257" s="192">
        <v>2.2924433826811936E-4</v>
      </c>
      <c r="G257" s="181">
        <v>1.981418695786183E-4</v>
      </c>
      <c r="H257" s="157">
        <v>182</v>
      </c>
      <c r="I257" s="162">
        <v>314</v>
      </c>
      <c r="J257" s="162">
        <v>132</v>
      </c>
      <c r="K257" s="381">
        <v>0.72527472527472525</v>
      </c>
      <c r="L257" s="382">
        <v>3.0486579204802811E-4</v>
      </c>
      <c r="M257" s="383">
        <v>4.8676510483277138E-4</v>
      </c>
      <c r="N257" s="157">
        <v>99839</v>
      </c>
      <c r="O257" s="162">
        <v>146098</v>
      </c>
      <c r="P257" s="162">
        <v>46259</v>
      </c>
      <c r="Q257" s="381">
        <v>0.46333597091317019</v>
      </c>
      <c r="R257" s="382">
        <v>1.7804257913807983E-3</v>
      </c>
      <c r="S257" s="381">
        <v>2.4514097426565095E-3</v>
      </c>
    </row>
    <row r="258" spans="1:19" x14ac:dyDescent="0.55000000000000004">
      <c r="A258" s="363" t="s">
        <v>365</v>
      </c>
      <c r="B258" s="47">
        <v>334</v>
      </c>
      <c r="C258" s="46">
        <v>312</v>
      </c>
      <c r="D258" s="46">
        <v>-22</v>
      </c>
      <c r="E258" s="175">
        <v>-6.5868263473053898E-2</v>
      </c>
      <c r="F258" s="195">
        <v>4.0298741569237823E-3</v>
      </c>
      <c r="G258" s="175">
        <v>3.4344590726960505E-3</v>
      </c>
      <c r="H258" s="158">
        <v>5966</v>
      </c>
      <c r="I258" s="160">
        <v>6385</v>
      </c>
      <c r="J258" s="160">
        <v>419</v>
      </c>
      <c r="K258" s="384">
        <v>7.0231310760978882E-2</v>
      </c>
      <c r="L258" s="385">
        <v>9.9935676668051407E-3</v>
      </c>
      <c r="M258" s="386">
        <v>9.8980738673797621E-3</v>
      </c>
      <c r="N258" s="158">
        <v>592583</v>
      </c>
      <c r="O258" s="160">
        <v>593014</v>
      </c>
      <c r="P258" s="160">
        <v>431</v>
      </c>
      <c r="Q258" s="384">
        <v>7.2732427356167831E-4</v>
      </c>
      <c r="R258" s="385">
        <v>1.0567514265305217E-2</v>
      </c>
      <c r="S258" s="384">
        <v>9.9503093617414832E-3</v>
      </c>
    </row>
    <row r="259" spans="1:19" x14ac:dyDescent="0.55000000000000004">
      <c r="A259" s="361" t="s">
        <v>366</v>
      </c>
      <c r="B259" s="33">
        <v>32</v>
      </c>
      <c r="C259" s="45">
        <v>299</v>
      </c>
      <c r="D259" s="45">
        <v>267</v>
      </c>
      <c r="E259" s="181">
        <v>8.34375</v>
      </c>
      <c r="F259" s="192">
        <v>3.860957276094642E-4</v>
      </c>
      <c r="G259" s="181">
        <v>3.291356611333715E-3</v>
      </c>
      <c r="H259" s="157">
        <v>272</v>
      </c>
      <c r="I259" s="162">
        <v>2858</v>
      </c>
      <c r="J259" s="162">
        <v>2586</v>
      </c>
      <c r="K259" s="381">
        <v>9.507352941176471</v>
      </c>
      <c r="L259" s="382">
        <v>4.5562360130254747E-4</v>
      </c>
      <c r="M259" s="383">
        <v>4.4304925783823588E-3</v>
      </c>
      <c r="N259" s="157">
        <v>72594</v>
      </c>
      <c r="O259" s="162">
        <v>477323</v>
      </c>
      <c r="P259" s="162">
        <v>404729</v>
      </c>
      <c r="Q259" s="381">
        <v>5.5752403779926718</v>
      </c>
      <c r="R259" s="382">
        <v>1.2945665511423158E-3</v>
      </c>
      <c r="S259" s="381">
        <v>8.0091052074226423E-3</v>
      </c>
    </row>
    <row r="260" spans="1:19" x14ac:dyDescent="0.55000000000000004">
      <c r="A260" s="363" t="s">
        <v>367</v>
      </c>
      <c r="B260" s="47">
        <v>232</v>
      </c>
      <c r="C260" s="46">
        <v>259</v>
      </c>
      <c r="D260" s="46">
        <v>27</v>
      </c>
      <c r="E260" s="175">
        <v>0.11637931034482758</v>
      </c>
      <c r="F260" s="195">
        <v>2.7991940251686151E-3</v>
      </c>
      <c r="G260" s="175">
        <v>2.851041345603452E-3</v>
      </c>
      <c r="H260" s="158">
        <v>2056</v>
      </c>
      <c r="I260" s="160">
        <v>3668</v>
      </c>
      <c r="J260" s="160">
        <v>1612</v>
      </c>
      <c r="K260" s="384">
        <v>0.78404669260700388</v>
      </c>
      <c r="L260" s="385">
        <v>3.4439783980810207E-3</v>
      </c>
      <c r="M260" s="386">
        <v>5.6861605239700809E-3</v>
      </c>
      <c r="N260" s="158">
        <v>257162</v>
      </c>
      <c r="O260" s="160">
        <v>402908</v>
      </c>
      <c r="P260" s="160">
        <v>145746</v>
      </c>
      <c r="Q260" s="384">
        <v>0.5667478087742357</v>
      </c>
      <c r="R260" s="385">
        <v>4.5859619724062627E-3</v>
      </c>
      <c r="S260" s="384">
        <v>6.7604799285017518E-3</v>
      </c>
    </row>
    <row r="261" spans="1:19" x14ac:dyDescent="0.55000000000000004">
      <c r="A261" s="373" t="s">
        <v>626</v>
      </c>
      <c r="B261" s="388">
        <v>122</v>
      </c>
      <c r="C261" s="45">
        <v>593</v>
      </c>
      <c r="D261" s="45">
        <v>471</v>
      </c>
      <c r="E261" s="181">
        <v>3.860655737704918</v>
      </c>
      <c r="F261" s="192">
        <v>1.4719899615110821E-3</v>
      </c>
      <c r="G261" s="181">
        <v>6.5276738144511466E-3</v>
      </c>
      <c r="H261" s="157">
        <v>1150</v>
      </c>
      <c r="I261" s="162">
        <v>4685</v>
      </c>
      <c r="J261" s="162">
        <v>3535</v>
      </c>
      <c r="K261" s="381">
        <v>3.0739130434782607</v>
      </c>
      <c r="L261" s="382">
        <v>1.9263497849188588E-3</v>
      </c>
      <c r="M261" s="383">
        <v>7.2627213889857765E-3</v>
      </c>
      <c r="N261" s="157">
        <v>204784</v>
      </c>
      <c r="O261" s="162">
        <v>480183</v>
      </c>
      <c r="P261" s="162">
        <v>275399</v>
      </c>
      <c r="Q261" s="381">
        <v>1.3448267442768966</v>
      </c>
      <c r="R261" s="382">
        <v>3.6519067224443894E-3</v>
      </c>
      <c r="S261" s="381">
        <v>8.0570937621187878E-3</v>
      </c>
    </row>
    <row r="262" spans="1:19" x14ac:dyDescent="0.55000000000000004">
      <c r="A262" s="363" t="s">
        <v>368</v>
      </c>
      <c r="B262" s="47">
        <v>12</v>
      </c>
      <c r="C262" s="46">
        <v>4</v>
      </c>
      <c r="D262" s="46">
        <v>-8</v>
      </c>
      <c r="E262" s="175">
        <v>-0.66666666666666663</v>
      </c>
      <c r="F262" s="195">
        <v>1.4478589785354905E-4</v>
      </c>
      <c r="G262" s="175">
        <v>4.4031526573026284E-5</v>
      </c>
      <c r="H262" s="158">
        <v>175</v>
      </c>
      <c r="I262" s="160">
        <v>197</v>
      </c>
      <c r="J262" s="160">
        <v>22</v>
      </c>
      <c r="K262" s="384">
        <v>0.12571428571428572</v>
      </c>
      <c r="L262" s="385">
        <v>2.9314018466156545E-4</v>
      </c>
      <c r="M262" s="386">
        <v>3.0539084602565595E-4</v>
      </c>
      <c r="N262" s="158">
        <v>49337</v>
      </c>
      <c r="O262" s="160">
        <v>53786</v>
      </c>
      <c r="P262" s="160">
        <v>4449</v>
      </c>
      <c r="Q262" s="384">
        <v>9.0175730182216182E-2</v>
      </c>
      <c r="R262" s="385">
        <v>8.7982519125145932E-4</v>
      </c>
      <c r="S262" s="384">
        <v>9.0248685415627195E-4</v>
      </c>
    </row>
    <row r="263" spans="1:19" x14ac:dyDescent="0.55000000000000004">
      <c r="A263" s="361" t="s">
        <v>369</v>
      </c>
      <c r="B263" s="33">
        <v>110</v>
      </c>
      <c r="C263" s="45">
        <v>589</v>
      </c>
      <c r="D263" s="45">
        <v>479</v>
      </c>
      <c r="E263" s="181">
        <v>4.3545454545454545</v>
      </c>
      <c r="F263" s="192">
        <v>1.327204063657533E-3</v>
      </c>
      <c r="G263" s="181">
        <v>6.483642287878121E-3</v>
      </c>
      <c r="H263" s="157">
        <v>975</v>
      </c>
      <c r="I263" s="162">
        <v>4488</v>
      </c>
      <c r="J263" s="162">
        <v>3513</v>
      </c>
      <c r="K263" s="381">
        <v>3.6030769230769231</v>
      </c>
      <c r="L263" s="382">
        <v>1.6332096002572934E-3</v>
      </c>
      <c r="M263" s="383">
        <v>6.9573305429601207E-3</v>
      </c>
      <c r="N263" s="157">
        <v>155447</v>
      </c>
      <c r="O263" s="162">
        <v>426397</v>
      </c>
      <c r="P263" s="162">
        <v>270950</v>
      </c>
      <c r="Q263" s="381">
        <v>1.7430378199643608</v>
      </c>
      <c r="R263" s="382">
        <v>2.7720815311929299E-3</v>
      </c>
      <c r="S263" s="381">
        <v>7.1546069079625159E-3</v>
      </c>
    </row>
    <row r="264" spans="1:19" x14ac:dyDescent="0.55000000000000004">
      <c r="A264" s="360" t="s">
        <v>627</v>
      </c>
      <c r="B264" s="47">
        <v>227</v>
      </c>
      <c r="C264" s="46">
        <v>235</v>
      </c>
      <c r="D264" s="46">
        <v>8</v>
      </c>
      <c r="E264" s="175">
        <v>3.5242290748898682E-2</v>
      </c>
      <c r="F264" s="195">
        <v>2.7388665677296363E-3</v>
      </c>
      <c r="G264" s="175">
        <v>2.5868521861652943E-3</v>
      </c>
      <c r="H264" s="387">
        <v>2082</v>
      </c>
      <c r="I264" s="160">
        <v>2100</v>
      </c>
      <c r="J264" s="160">
        <v>18</v>
      </c>
      <c r="K264" s="384">
        <v>8.6455331412103754E-3</v>
      </c>
      <c r="L264" s="385">
        <v>3.4875306540878819E-3</v>
      </c>
      <c r="M264" s="386">
        <v>3.2554354144866877E-3</v>
      </c>
      <c r="N264" s="158">
        <v>489457</v>
      </c>
      <c r="O264" s="160">
        <v>451734</v>
      </c>
      <c r="P264" s="160">
        <v>-37723</v>
      </c>
      <c r="Q264" s="384">
        <v>-7.7071121671566656E-2</v>
      </c>
      <c r="R264" s="385">
        <v>8.7284715048415087E-3</v>
      </c>
      <c r="S264" s="384">
        <v>7.5797418766115595E-3</v>
      </c>
    </row>
    <row r="265" spans="1:19" x14ac:dyDescent="0.55000000000000004">
      <c r="A265" s="362" t="s">
        <v>370</v>
      </c>
      <c r="B265" s="33">
        <v>4</v>
      </c>
      <c r="C265" s="45">
        <v>4</v>
      </c>
      <c r="D265" s="45">
        <v>0</v>
      </c>
      <c r="E265" s="181">
        <v>0</v>
      </c>
      <c r="F265" s="192">
        <v>4.8261965951183025E-5</v>
      </c>
      <c r="G265" s="181">
        <v>4.4031526573026284E-5</v>
      </c>
      <c r="H265" s="157">
        <v>174</v>
      </c>
      <c r="I265" s="162">
        <v>199</v>
      </c>
      <c r="J265" s="162">
        <v>25</v>
      </c>
      <c r="K265" s="381">
        <v>0.14367816091954022</v>
      </c>
      <c r="L265" s="382">
        <v>2.9146509789207083E-4</v>
      </c>
      <c r="M265" s="383">
        <v>3.0849126070611944E-4</v>
      </c>
      <c r="N265" s="157">
        <v>39296</v>
      </c>
      <c r="O265" s="162">
        <v>65623</v>
      </c>
      <c r="P265" s="162">
        <v>26327</v>
      </c>
      <c r="Q265" s="381">
        <v>0.6699664087947883</v>
      </c>
      <c r="R265" s="382">
        <v>7.0076434958382845E-4</v>
      </c>
      <c r="S265" s="381">
        <v>1.1011024212675611E-3</v>
      </c>
    </row>
    <row r="266" spans="1:19" x14ac:dyDescent="0.55000000000000004">
      <c r="A266" s="372" t="s">
        <v>631</v>
      </c>
      <c r="B266" s="47">
        <v>39</v>
      </c>
      <c r="C266" s="46">
        <v>49</v>
      </c>
      <c r="D266" s="46">
        <v>10</v>
      </c>
      <c r="E266" s="175">
        <v>0.25641025641025639</v>
      </c>
      <c r="F266" s="195">
        <v>4.7055416802403445E-4</v>
      </c>
      <c r="G266" s="175">
        <v>5.3938620051957196E-4</v>
      </c>
      <c r="H266" s="387">
        <v>618</v>
      </c>
      <c r="I266" s="160">
        <v>744</v>
      </c>
      <c r="J266" s="160">
        <v>126</v>
      </c>
      <c r="K266" s="384">
        <v>0.20388349514563106</v>
      </c>
      <c r="L266" s="385">
        <v>1.0352036235476997E-3</v>
      </c>
      <c r="M266" s="386">
        <v>1.1533542611324265E-3</v>
      </c>
      <c r="N266" s="158">
        <v>222252</v>
      </c>
      <c r="O266" s="160">
        <v>218186</v>
      </c>
      <c r="P266" s="160">
        <v>-4066</v>
      </c>
      <c r="Q266" s="384">
        <v>-1.8294548530496915E-2</v>
      </c>
      <c r="R266" s="385">
        <v>3.9634130248296278E-3</v>
      </c>
      <c r="S266" s="384">
        <v>3.6609897884382616E-3</v>
      </c>
    </row>
    <row r="267" spans="1:19" x14ac:dyDescent="0.55000000000000004">
      <c r="A267" s="361" t="s">
        <v>371</v>
      </c>
      <c r="B267" s="33">
        <v>15</v>
      </c>
      <c r="C267" s="45">
        <v>15</v>
      </c>
      <c r="D267" s="45">
        <v>0</v>
      </c>
      <c r="E267" s="181">
        <v>0</v>
      </c>
      <c r="F267" s="192">
        <v>1.8098237231693634E-4</v>
      </c>
      <c r="G267" s="181">
        <v>1.6511822464884858E-4</v>
      </c>
      <c r="H267" s="157">
        <v>80</v>
      </c>
      <c r="I267" s="162">
        <v>77</v>
      </c>
      <c r="J267" s="162">
        <v>-3</v>
      </c>
      <c r="K267" s="381">
        <v>-3.7499999999999999E-2</v>
      </c>
      <c r="L267" s="382">
        <v>1.3400694155957279E-4</v>
      </c>
      <c r="M267" s="383">
        <v>1.1936596519784521E-4</v>
      </c>
      <c r="N267" s="157">
        <v>41195</v>
      </c>
      <c r="O267" s="162">
        <v>47321</v>
      </c>
      <c r="P267" s="162">
        <v>6126</v>
      </c>
      <c r="Q267" s="381">
        <v>0.14870736739895618</v>
      </c>
      <c r="R267" s="382">
        <v>7.34629157703222E-4</v>
      </c>
      <c r="S267" s="381">
        <v>7.9400922964208056E-4</v>
      </c>
    </row>
    <row r="268" spans="1:19" x14ac:dyDescent="0.55000000000000004">
      <c r="A268" s="363" t="s">
        <v>372</v>
      </c>
      <c r="B268" s="47">
        <v>5</v>
      </c>
      <c r="C268" s="46">
        <v>22</v>
      </c>
      <c r="D268" s="46">
        <v>17</v>
      </c>
      <c r="E268" s="175">
        <v>3.4</v>
      </c>
      <c r="F268" s="195">
        <v>6.0327457438978779E-5</v>
      </c>
      <c r="G268" s="175">
        <v>2.4217339615164457E-4</v>
      </c>
      <c r="H268" s="158">
        <v>247</v>
      </c>
      <c r="I268" s="160">
        <v>387</v>
      </c>
      <c r="J268" s="160">
        <v>140</v>
      </c>
      <c r="K268" s="384">
        <v>0.5668016194331984</v>
      </c>
      <c r="L268" s="385">
        <v>4.1374643206518099E-4</v>
      </c>
      <c r="M268" s="386">
        <v>5.9993024066968962E-4</v>
      </c>
      <c r="N268" s="158">
        <v>93506</v>
      </c>
      <c r="O268" s="160">
        <v>101225</v>
      </c>
      <c r="P268" s="160">
        <v>7719</v>
      </c>
      <c r="Q268" s="384">
        <v>8.2550852351720744E-2</v>
      </c>
      <c r="R268" s="385">
        <v>1.6674895987425047E-3</v>
      </c>
      <c r="S268" s="384">
        <v>1.6984760311599418E-3</v>
      </c>
    </row>
    <row r="269" spans="1:19" x14ac:dyDescent="0.55000000000000004">
      <c r="A269" s="361" t="s">
        <v>373</v>
      </c>
      <c r="B269" s="33">
        <v>19</v>
      </c>
      <c r="C269" s="45">
        <v>12</v>
      </c>
      <c r="D269" s="45">
        <v>-7</v>
      </c>
      <c r="E269" s="181">
        <v>-0.36842105263157893</v>
      </c>
      <c r="F269" s="192">
        <v>2.2924433826811936E-4</v>
      </c>
      <c r="G269" s="181">
        <v>1.3209457971907887E-4</v>
      </c>
      <c r="H269" s="157">
        <v>291</v>
      </c>
      <c r="I269" s="162">
        <v>280</v>
      </c>
      <c r="J269" s="162">
        <v>-11</v>
      </c>
      <c r="K269" s="381">
        <v>-3.7800687285223365E-2</v>
      </c>
      <c r="L269" s="382">
        <v>4.87450249922946E-4</v>
      </c>
      <c r="M269" s="383">
        <v>4.340580552648917E-4</v>
      </c>
      <c r="N269" s="157">
        <v>87551</v>
      </c>
      <c r="O269" s="162">
        <v>69640</v>
      </c>
      <c r="P269" s="162">
        <v>-17911</v>
      </c>
      <c r="Q269" s="381">
        <v>-0.2045779031650124</v>
      </c>
      <c r="R269" s="382">
        <v>1.5612942683839008E-3</v>
      </c>
      <c r="S269" s="381">
        <v>1.1685045276362395E-3</v>
      </c>
    </row>
    <row r="270" spans="1:19" x14ac:dyDescent="0.55000000000000004">
      <c r="A270" s="371" t="s">
        <v>632</v>
      </c>
      <c r="B270" s="47">
        <v>184</v>
      </c>
      <c r="C270" s="46">
        <v>182</v>
      </c>
      <c r="D270" s="46">
        <v>-2</v>
      </c>
      <c r="E270" s="175">
        <v>-1.0869565217391304E-2</v>
      </c>
      <c r="F270" s="195">
        <v>2.220050433754419E-3</v>
      </c>
      <c r="G270" s="175">
        <v>2.0034344590726962E-3</v>
      </c>
      <c r="H270" s="387">
        <v>1290</v>
      </c>
      <c r="I270" s="160">
        <v>1157</v>
      </c>
      <c r="J270" s="160">
        <v>-133</v>
      </c>
      <c r="K270" s="384">
        <v>-0.10310077519379846</v>
      </c>
      <c r="L270" s="385">
        <v>2.1608619326481111E-3</v>
      </c>
      <c r="M270" s="386">
        <v>1.7935898926481418E-3</v>
      </c>
      <c r="N270" s="158">
        <v>227909</v>
      </c>
      <c r="O270" s="160">
        <v>167925</v>
      </c>
      <c r="P270" s="160">
        <v>-59984</v>
      </c>
      <c r="Q270" s="384">
        <v>-0.26319276553361209</v>
      </c>
      <c r="R270" s="385">
        <v>4.0642941304280525E-3</v>
      </c>
      <c r="S270" s="384">
        <v>2.817649666905737E-3</v>
      </c>
    </row>
    <row r="271" spans="1:19" x14ac:dyDescent="0.55000000000000004">
      <c r="A271" s="361" t="s">
        <v>374</v>
      </c>
      <c r="B271" s="33">
        <v>13</v>
      </c>
      <c r="C271" s="45">
        <v>7</v>
      </c>
      <c r="D271" s="45">
        <v>-6</v>
      </c>
      <c r="E271" s="181">
        <v>-0.46153846153846156</v>
      </c>
      <c r="F271" s="192">
        <v>1.5685138934134482E-4</v>
      </c>
      <c r="G271" s="181">
        <v>7.7055171502796001E-5</v>
      </c>
      <c r="H271" s="157">
        <v>128</v>
      </c>
      <c r="I271" s="162">
        <v>82</v>
      </c>
      <c r="J271" s="162">
        <v>-46</v>
      </c>
      <c r="K271" s="381">
        <v>-0.359375</v>
      </c>
      <c r="L271" s="382">
        <v>2.1441110649531646E-4</v>
      </c>
      <c r="M271" s="383">
        <v>1.2711700189900398E-4</v>
      </c>
      <c r="N271" s="157">
        <v>14115</v>
      </c>
      <c r="O271" s="162">
        <v>9659</v>
      </c>
      <c r="P271" s="162">
        <v>-4456</v>
      </c>
      <c r="Q271" s="381">
        <v>-0.31569252568189871</v>
      </c>
      <c r="R271" s="382">
        <v>2.5171235734873114E-4</v>
      </c>
      <c r="S271" s="381">
        <v>1.6207043699653127E-4</v>
      </c>
    </row>
    <row r="272" spans="1:19" x14ac:dyDescent="0.55000000000000004">
      <c r="A272" s="363" t="s">
        <v>375</v>
      </c>
      <c r="B272" s="47">
        <v>0</v>
      </c>
      <c r="C272" s="46">
        <v>0</v>
      </c>
      <c r="D272" s="46">
        <v>0</v>
      </c>
      <c r="E272" s="175" t="s">
        <v>604</v>
      </c>
      <c r="F272" s="195">
        <v>0</v>
      </c>
      <c r="G272" s="175">
        <v>0</v>
      </c>
      <c r="H272" s="158">
        <v>16</v>
      </c>
      <c r="I272" s="160">
        <v>10</v>
      </c>
      <c r="J272" s="160">
        <v>-6</v>
      </c>
      <c r="K272" s="384">
        <v>-0.375</v>
      </c>
      <c r="L272" s="385">
        <v>2.6801388311914558E-5</v>
      </c>
      <c r="M272" s="386">
        <v>1.5502073402317561E-5</v>
      </c>
      <c r="N272" s="158">
        <v>42555</v>
      </c>
      <c r="O272" s="160">
        <v>22577</v>
      </c>
      <c r="P272" s="160">
        <v>-19978</v>
      </c>
      <c r="Q272" s="384">
        <v>-0.4694630478204676</v>
      </c>
      <c r="R272" s="385">
        <v>7.5888199553490992E-4</v>
      </c>
      <c r="S272" s="384">
        <v>3.7882433544576935E-4</v>
      </c>
    </row>
    <row r="273" spans="1:19" x14ac:dyDescent="0.55000000000000004">
      <c r="A273" s="361" t="s">
        <v>376</v>
      </c>
      <c r="B273" s="33">
        <v>126</v>
      </c>
      <c r="C273" s="45">
        <v>116</v>
      </c>
      <c r="D273" s="45">
        <v>-10</v>
      </c>
      <c r="E273" s="181">
        <v>-7.9365079365079361E-2</v>
      </c>
      <c r="F273" s="192">
        <v>1.5202519274622652E-3</v>
      </c>
      <c r="G273" s="181">
        <v>1.2769142706177622E-3</v>
      </c>
      <c r="H273" s="157">
        <v>673</v>
      </c>
      <c r="I273" s="162">
        <v>618</v>
      </c>
      <c r="J273" s="162">
        <v>-55</v>
      </c>
      <c r="K273" s="381">
        <v>-8.1723625557206539E-2</v>
      </c>
      <c r="L273" s="382">
        <v>1.127333395869906E-3</v>
      </c>
      <c r="M273" s="383">
        <v>9.5802813626322519E-4</v>
      </c>
      <c r="N273" s="157">
        <v>59357</v>
      </c>
      <c r="O273" s="162">
        <v>43321</v>
      </c>
      <c r="P273" s="162">
        <v>-16036</v>
      </c>
      <c r="Q273" s="381">
        <v>-0.27016190171336152</v>
      </c>
      <c r="R273" s="382">
        <v>1.0585115405702184E-3</v>
      </c>
      <c r="S273" s="381">
        <v>7.2689236992719026E-4</v>
      </c>
    </row>
    <row r="274" spans="1:19" x14ac:dyDescent="0.55000000000000004">
      <c r="A274" s="363" t="s">
        <v>377</v>
      </c>
      <c r="B274" s="47">
        <v>19</v>
      </c>
      <c r="C274" s="46">
        <v>36</v>
      </c>
      <c r="D274" s="46">
        <v>17</v>
      </c>
      <c r="E274" s="175">
        <v>0.89473684210526316</v>
      </c>
      <c r="F274" s="195">
        <v>2.2924433826811936E-4</v>
      </c>
      <c r="G274" s="175">
        <v>3.962837391572366E-4</v>
      </c>
      <c r="H274" s="158">
        <v>241</v>
      </c>
      <c r="I274" s="160">
        <v>229</v>
      </c>
      <c r="J274" s="160">
        <v>-12</v>
      </c>
      <c r="K274" s="384">
        <v>-4.9792531120331947E-2</v>
      </c>
      <c r="L274" s="385">
        <v>4.03695911448213E-4</v>
      </c>
      <c r="M274" s="386">
        <v>3.5499748091307213E-4</v>
      </c>
      <c r="N274" s="158">
        <v>51366</v>
      </c>
      <c r="O274" s="160">
        <v>32362</v>
      </c>
      <c r="P274" s="160">
        <v>-19004</v>
      </c>
      <c r="Q274" s="384">
        <v>-0.36997235525444849</v>
      </c>
      <c r="R274" s="385">
        <v>9.1600828534005828E-4</v>
      </c>
      <c r="S274" s="384">
        <v>5.4300895352331964E-4</v>
      </c>
    </row>
    <row r="275" spans="1:19" x14ac:dyDescent="0.55000000000000004">
      <c r="A275" s="361" t="s">
        <v>378</v>
      </c>
      <c r="B275" s="33">
        <v>26</v>
      </c>
      <c r="C275" s="45">
        <v>23</v>
      </c>
      <c r="D275" s="45">
        <v>-3</v>
      </c>
      <c r="E275" s="181">
        <v>-0.11538461538461539</v>
      </c>
      <c r="F275" s="192">
        <v>3.1370277868268963E-4</v>
      </c>
      <c r="G275" s="181">
        <v>2.5318127779490112E-4</v>
      </c>
      <c r="H275" s="157">
        <v>232</v>
      </c>
      <c r="I275" s="162">
        <v>218</v>
      </c>
      <c r="J275" s="162">
        <v>-14</v>
      </c>
      <c r="K275" s="381">
        <v>-6.0344827586206899E-2</v>
      </c>
      <c r="L275" s="382">
        <v>3.8862013052276106E-4</v>
      </c>
      <c r="M275" s="383">
        <v>3.3794520017052282E-4</v>
      </c>
      <c r="N275" s="157">
        <v>60516</v>
      </c>
      <c r="O275" s="162">
        <v>60006</v>
      </c>
      <c r="P275" s="162">
        <v>-510</v>
      </c>
      <c r="Q275" s="381">
        <v>-8.4275232996232404E-3</v>
      </c>
      <c r="R275" s="382">
        <v>1.0791799516341348E-3</v>
      </c>
      <c r="S275" s="381">
        <v>1.0068535710129262E-3</v>
      </c>
    </row>
    <row r="276" spans="1:19" x14ac:dyDescent="0.55000000000000004">
      <c r="A276" s="360" t="s">
        <v>628</v>
      </c>
      <c r="B276" s="47">
        <v>417</v>
      </c>
      <c r="C276" s="46">
        <v>465</v>
      </c>
      <c r="D276" s="46">
        <v>48</v>
      </c>
      <c r="E276" s="175">
        <v>0.11510791366906475</v>
      </c>
      <c r="F276" s="195">
        <v>5.0313099504108302E-3</v>
      </c>
      <c r="G276" s="175">
        <v>5.118664964114306E-3</v>
      </c>
      <c r="H276" s="158">
        <v>4220</v>
      </c>
      <c r="I276" s="160">
        <v>5262</v>
      </c>
      <c r="J276" s="160">
        <v>1042</v>
      </c>
      <c r="K276" s="384">
        <v>0.24691943127962085</v>
      </c>
      <c r="L276" s="385">
        <v>7.0688661672674647E-3</v>
      </c>
      <c r="M276" s="386">
        <v>8.1571910242994993E-3</v>
      </c>
      <c r="N276" s="158">
        <v>1161823</v>
      </c>
      <c r="O276" s="160">
        <v>1287782</v>
      </c>
      <c r="P276" s="160">
        <v>125959</v>
      </c>
      <c r="Q276" s="384">
        <v>0.1084149651022574</v>
      </c>
      <c r="R276" s="385">
        <v>2.0718753535386103E-2</v>
      </c>
      <c r="S276" s="384">
        <v>2.1607970959340205E-2</v>
      </c>
    </row>
    <row r="277" spans="1:19" x14ac:dyDescent="0.55000000000000004">
      <c r="A277" s="362" t="s">
        <v>633</v>
      </c>
      <c r="B277" s="33">
        <v>14</v>
      </c>
      <c r="C277" s="45">
        <v>19</v>
      </c>
      <c r="D277" s="45">
        <v>5</v>
      </c>
      <c r="E277" s="181">
        <v>0.35714285714285715</v>
      </c>
      <c r="F277" s="192">
        <v>1.6891688082914058E-4</v>
      </c>
      <c r="G277" s="181">
        <v>2.0914975122187485E-4</v>
      </c>
      <c r="H277" s="388">
        <v>158</v>
      </c>
      <c r="I277" s="162">
        <v>568</v>
      </c>
      <c r="J277" s="162">
        <v>410</v>
      </c>
      <c r="K277" s="381">
        <v>2.5949367088607596</v>
      </c>
      <c r="L277" s="382">
        <v>2.6466370958015624E-4</v>
      </c>
      <c r="M277" s="383">
        <v>8.8051776925163736E-4</v>
      </c>
      <c r="N277" s="157">
        <v>101978</v>
      </c>
      <c r="O277" s="162">
        <v>149190</v>
      </c>
      <c r="P277" s="162">
        <v>47212</v>
      </c>
      <c r="Q277" s="381">
        <v>0.46296259977642235</v>
      </c>
      <c r="R277" s="382">
        <v>1.8185705120587249E-3</v>
      </c>
      <c r="S277" s="381">
        <v>2.5032910752161197E-3</v>
      </c>
    </row>
    <row r="278" spans="1:19" x14ac:dyDescent="0.55000000000000004">
      <c r="A278" s="363" t="s">
        <v>640</v>
      </c>
      <c r="B278" s="47" t="s">
        <v>604</v>
      </c>
      <c r="C278" s="46">
        <v>1</v>
      </c>
      <c r="D278" s="46" t="s">
        <v>604</v>
      </c>
      <c r="E278" s="175" t="s">
        <v>604</v>
      </c>
      <c r="F278" s="195" t="s">
        <v>604</v>
      </c>
      <c r="G278" s="175">
        <v>1.1007881643256571E-5</v>
      </c>
      <c r="H278" s="158" t="s">
        <v>604</v>
      </c>
      <c r="I278" s="160">
        <v>60</v>
      </c>
      <c r="J278" s="160" t="s">
        <v>604</v>
      </c>
      <c r="K278" s="384" t="s">
        <v>604</v>
      </c>
      <c r="L278" s="385" t="s">
        <v>604</v>
      </c>
      <c r="M278" s="386">
        <v>9.301244041390536E-5</v>
      </c>
      <c r="N278" s="158" t="s">
        <v>604</v>
      </c>
      <c r="O278" s="160">
        <v>24221</v>
      </c>
      <c r="P278" s="160" t="s">
        <v>604</v>
      </c>
      <c r="Q278" s="384" t="s">
        <v>604</v>
      </c>
      <c r="R278" s="385" t="s">
        <v>604</v>
      </c>
      <c r="S278" s="384">
        <v>4.064093647885893E-4</v>
      </c>
    </row>
    <row r="279" spans="1:19" x14ac:dyDescent="0.55000000000000004">
      <c r="A279" s="361" t="s">
        <v>379</v>
      </c>
      <c r="B279" s="33">
        <v>5</v>
      </c>
      <c r="C279" s="45">
        <v>5</v>
      </c>
      <c r="D279" s="45">
        <v>0</v>
      </c>
      <c r="E279" s="181">
        <v>0</v>
      </c>
      <c r="F279" s="192">
        <v>6.0327457438978779E-5</v>
      </c>
      <c r="G279" s="181">
        <v>5.5039408216282859E-5</v>
      </c>
      <c r="H279" s="157">
        <v>79</v>
      </c>
      <c r="I279" s="162">
        <v>85</v>
      </c>
      <c r="J279" s="162">
        <v>6</v>
      </c>
      <c r="K279" s="381">
        <v>7.5949367088607597E-2</v>
      </c>
      <c r="L279" s="382">
        <v>1.3233185479007812E-4</v>
      </c>
      <c r="M279" s="383">
        <v>1.3176762391969927E-4</v>
      </c>
      <c r="N279" s="157">
        <v>34047</v>
      </c>
      <c r="O279" s="162">
        <v>36512</v>
      </c>
      <c r="P279" s="162">
        <v>2465</v>
      </c>
      <c r="Q279" s="381">
        <v>7.2399917760742505E-2</v>
      </c>
      <c r="R279" s="382">
        <v>6.0715909533490958E-4</v>
      </c>
      <c r="S279" s="381">
        <v>6.1264269547751829E-4</v>
      </c>
    </row>
    <row r="280" spans="1:19" x14ac:dyDescent="0.55000000000000004">
      <c r="A280" s="363" t="s">
        <v>380</v>
      </c>
      <c r="B280" s="47">
        <v>0</v>
      </c>
      <c r="C280" s="46">
        <v>0</v>
      </c>
      <c r="D280" s="46">
        <v>0</v>
      </c>
      <c r="E280" s="175" t="s">
        <v>604</v>
      </c>
      <c r="F280" s="195">
        <v>0</v>
      </c>
      <c r="G280" s="175">
        <v>0</v>
      </c>
      <c r="H280" s="158">
        <v>19</v>
      </c>
      <c r="I280" s="160">
        <v>38</v>
      </c>
      <c r="J280" s="160">
        <v>19</v>
      </c>
      <c r="K280" s="384">
        <v>1</v>
      </c>
      <c r="L280" s="385">
        <v>3.1826648620398538E-5</v>
      </c>
      <c r="M280" s="386">
        <v>5.8907878928806726E-5</v>
      </c>
      <c r="N280" s="158">
        <v>20312</v>
      </c>
      <c r="O280" s="160">
        <v>17794</v>
      </c>
      <c r="P280" s="160">
        <v>-2518</v>
      </c>
      <c r="Q280" s="384">
        <v>-0.1239661283970067</v>
      </c>
      <c r="R280" s="385">
        <v>3.6222326620385595E-4</v>
      </c>
      <c r="S280" s="384">
        <v>2.9856935044168933E-4</v>
      </c>
    </row>
    <row r="281" spans="1:19" x14ac:dyDescent="0.55000000000000004">
      <c r="A281" s="361" t="s">
        <v>641</v>
      </c>
      <c r="B281" s="33" t="s">
        <v>604</v>
      </c>
      <c r="C281" s="45">
        <v>13</v>
      </c>
      <c r="D281" s="45" t="s">
        <v>604</v>
      </c>
      <c r="E281" s="181" t="s">
        <v>604</v>
      </c>
      <c r="F281" s="192" t="s">
        <v>604</v>
      </c>
      <c r="G281" s="181">
        <v>1.4310246136233542E-4</v>
      </c>
      <c r="H281" s="157" t="s">
        <v>604</v>
      </c>
      <c r="I281" s="162">
        <v>385</v>
      </c>
      <c r="J281" s="162" t="s">
        <v>604</v>
      </c>
      <c r="K281" s="381" t="s">
        <v>604</v>
      </c>
      <c r="L281" s="382" t="s">
        <v>604</v>
      </c>
      <c r="M281" s="383">
        <v>5.9682982598922602E-4</v>
      </c>
      <c r="N281" s="157" t="s">
        <v>604</v>
      </c>
      <c r="O281" s="162">
        <v>70663</v>
      </c>
      <c r="P281" s="162" t="s">
        <v>604</v>
      </c>
      <c r="Q281" s="381" t="s">
        <v>604</v>
      </c>
      <c r="R281" s="382" t="s">
        <v>604</v>
      </c>
      <c r="S281" s="381">
        <v>1.1856696645083226E-3</v>
      </c>
    </row>
    <row r="282" spans="1:19" x14ac:dyDescent="0.55000000000000004">
      <c r="A282" s="372" t="s">
        <v>634</v>
      </c>
      <c r="B282" s="47">
        <v>153</v>
      </c>
      <c r="C282" s="46">
        <v>107</v>
      </c>
      <c r="D282" s="46">
        <v>-46</v>
      </c>
      <c r="E282" s="175">
        <v>-0.30065359477124182</v>
      </c>
      <c r="F282" s="195">
        <v>1.8460201976327505E-3</v>
      </c>
      <c r="G282" s="175">
        <v>1.1778433358284532E-3</v>
      </c>
      <c r="H282" s="387">
        <v>949</v>
      </c>
      <c r="I282" s="160">
        <v>939</v>
      </c>
      <c r="J282" s="160">
        <v>-10</v>
      </c>
      <c r="K282" s="384">
        <v>-1.053740779768177E-2</v>
      </c>
      <c r="L282" s="385">
        <v>1.5896573442504322E-3</v>
      </c>
      <c r="M282" s="386">
        <v>1.4556446924776189E-3</v>
      </c>
      <c r="N282" s="158">
        <v>195926</v>
      </c>
      <c r="O282" s="160">
        <v>197701</v>
      </c>
      <c r="P282" s="160">
        <v>1775</v>
      </c>
      <c r="Q282" s="384">
        <v>9.0595428886416293E-3</v>
      </c>
      <c r="R282" s="385">
        <v>3.4939422830965283E-3</v>
      </c>
      <c r="S282" s="384">
        <v>3.3172675706233802E-3</v>
      </c>
    </row>
    <row r="283" spans="1:19" x14ac:dyDescent="0.55000000000000004">
      <c r="A283" s="361" t="s">
        <v>381</v>
      </c>
      <c r="B283" s="33">
        <v>115</v>
      </c>
      <c r="C283" s="45">
        <v>47</v>
      </c>
      <c r="D283" s="45">
        <v>-68</v>
      </c>
      <c r="E283" s="181">
        <v>-0.59130434782608698</v>
      </c>
      <c r="F283" s="192">
        <v>1.3875315210965119E-3</v>
      </c>
      <c r="G283" s="181">
        <v>5.1737043723305886E-4</v>
      </c>
      <c r="H283" s="157">
        <v>679</v>
      </c>
      <c r="I283" s="162">
        <v>452</v>
      </c>
      <c r="J283" s="162">
        <v>-227</v>
      </c>
      <c r="K283" s="381">
        <v>-0.33431516936671574</v>
      </c>
      <c r="L283" s="382">
        <v>1.1373839164868741E-3</v>
      </c>
      <c r="M283" s="383">
        <v>7.0069371778475368E-4</v>
      </c>
      <c r="N283" s="157">
        <v>138479</v>
      </c>
      <c r="O283" s="162">
        <v>123906</v>
      </c>
      <c r="P283" s="162">
        <v>-14573</v>
      </c>
      <c r="Q283" s="381">
        <v>-0.10523617299373912</v>
      </c>
      <c r="R283" s="382">
        <v>2.4694917133046362E-3</v>
      </c>
      <c r="S283" s="381">
        <v>2.0790454049582981E-3</v>
      </c>
    </row>
    <row r="284" spans="1:19" x14ac:dyDescent="0.55000000000000004">
      <c r="A284" s="363" t="s">
        <v>382</v>
      </c>
      <c r="B284" s="47">
        <v>3</v>
      </c>
      <c r="C284" s="46">
        <v>25</v>
      </c>
      <c r="D284" s="46">
        <v>22</v>
      </c>
      <c r="E284" s="175">
        <v>7.333333333333333</v>
      </c>
      <c r="F284" s="195">
        <v>3.6196474463387263E-5</v>
      </c>
      <c r="G284" s="175">
        <v>2.7519704108141429E-4</v>
      </c>
      <c r="H284" s="158">
        <v>24</v>
      </c>
      <c r="I284" s="160">
        <v>187</v>
      </c>
      <c r="J284" s="160">
        <v>163</v>
      </c>
      <c r="K284" s="384">
        <v>6.791666666666667</v>
      </c>
      <c r="L284" s="385">
        <v>4.0202082467871838E-5</v>
      </c>
      <c r="M284" s="386">
        <v>2.8988877262333838E-4</v>
      </c>
      <c r="N284" s="158">
        <v>3255</v>
      </c>
      <c r="O284" s="160">
        <v>27465</v>
      </c>
      <c r="P284" s="160">
        <v>24210</v>
      </c>
      <c r="Q284" s="384">
        <v>7.4377880184331797</v>
      </c>
      <c r="R284" s="385">
        <v>5.8046314075105902E-5</v>
      </c>
      <c r="S284" s="384">
        <v>4.6084113801736531E-4</v>
      </c>
    </row>
    <row r="285" spans="1:19" x14ac:dyDescent="0.55000000000000004">
      <c r="A285" s="361" t="s">
        <v>383</v>
      </c>
      <c r="B285" s="33">
        <v>32</v>
      </c>
      <c r="C285" s="45">
        <v>31</v>
      </c>
      <c r="D285" s="45">
        <v>-1</v>
      </c>
      <c r="E285" s="181">
        <v>-3.125E-2</v>
      </c>
      <c r="F285" s="192">
        <v>3.860957276094642E-4</v>
      </c>
      <c r="G285" s="181">
        <v>3.4124433094095372E-4</v>
      </c>
      <c r="H285" s="157">
        <v>175</v>
      </c>
      <c r="I285" s="162">
        <v>221</v>
      </c>
      <c r="J285" s="162">
        <v>46</v>
      </c>
      <c r="K285" s="381">
        <v>0.26285714285714284</v>
      </c>
      <c r="L285" s="382">
        <v>2.9314018466156545E-4</v>
      </c>
      <c r="M285" s="383">
        <v>3.4259582219121806E-4</v>
      </c>
      <c r="N285" s="157">
        <v>31675</v>
      </c>
      <c r="O285" s="162">
        <v>27052</v>
      </c>
      <c r="P285" s="162">
        <v>-4623</v>
      </c>
      <c r="Q285" s="381">
        <v>-0.14595106550907655</v>
      </c>
      <c r="R285" s="382">
        <v>5.6485929288140686E-4</v>
      </c>
      <c r="S285" s="381">
        <v>4.5391132225180286E-4</v>
      </c>
    </row>
    <row r="286" spans="1:19" x14ac:dyDescent="0.55000000000000004">
      <c r="A286" s="363" t="s">
        <v>384</v>
      </c>
      <c r="B286" s="47">
        <v>3</v>
      </c>
      <c r="C286" s="46">
        <v>4</v>
      </c>
      <c r="D286" s="46">
        <v>1</v>
      </c>
      <c r="E286" s="175">
        <v>0.33333333333333331</v>
      </c>
      <c r="F286" s="195">
        <v>3.6196474463387263E-5</v>
      </c>
      <c r="G286" s="175">
        <v>4.4031526573026284E-5</v>
      </c>
      <c r="H286" s="158">
        <v>71</v>
      </c>
      <c r="I286" s="160">
        <v>79</v>
      </c>
      <c r="J286" s="160">
        <v>8</v>
      </c>
      <c r="K286" s="384">
        <v>0.11267605633802817</v>
      </c>
      <c r="L286" s="385">
        <v>1.1893116063412085E-4</v>
      </c>
      <c r="M286" s="386">
        <v>1.2246637987830872E-4</v>
      </c>
      <c r="N286" s="158">
        <v>22517</v>
      </c>
      <c r="O286" s="160">
        <v>19278</v>
      </c>
      <c r="P286" s="160">
        <v>-3239</v>
      </c>
      <c r="Q286" s="384">
        <v>-0.14384687125283119</v>
      </c>
      <c r="R286" s="385">
        <v>4.0154496283537929E-4</v>
      </c>
      <c r="S286" s="384">
        <v>3.2346970539591361E-4</v>
      </c>
    </row>
    <row r="287" spans="1:19" x14ac:dyDescent="0.55000000000000004">
      <c r="A287" s="362" t="s">
        <v>635</v>
      </c>
      <c r="B287" s="33">
        <v>110</v>
      </c>
      <c r="C287" s="45">
        <v>212</v>
      </c>
      <c r="D287" s="45">
        <v>102</v>
      </c>
      <c r="E287" s="181">
        <v>0.92727272727272725</v>
      </c>
      <c r="F287" s="192">
        <v>1.327204063657533E-3</v>
      </c>
      <c r="G287" s="181">
        <v>2.3336709083703932E-3</v>
      </c>
      <c r="H287" s="388">
        <v>1886</v>
      </c>
      <c r="I287" s="162">
        <v>2563</v>
      </c>
      <c r="J287" s="162">
        <v>677</v>
      </c>
      <c r="K287" s="381">
        <v>0.35896076352067868</v>
      </c>
      <c r="L287" s="382">
        <v>3.1592136472669285E-3</v>
      </c>
      <c r="M287" s="383">
        <v>3.9731814130139903E-3</v>
      </c>
      <c r="N287" s="157">
        <v>674290</v>
      </c>
      <c r="O287" s="162">
        <v>758986</v>
      </c>
      <c r="P287" s="162">
        <v>84696</v>
      </c>
      <c r="Q287" s="381">
        <v>0.12560767622239688</v>
      </c>
      <c r="R287" s="382">
        <v>1.2024592662888835E-2</v>
      </c>
      <c r="S287" s="381">
        <v>1.2735189221891426E-2</v>
      </c>
    </row>
    <row r="288" spans="1:19" x14ac:dyDescent="0.55000000000000004">
      <c r="A288" s="363" t="s">
        <v>385</v>
      </c>
      <c r="B288" s="47">
        <v>0</v>
      </c>
      <c r="C288" s="46">
        <v>3</v>
      </c>
      <c r="D288" s="46">
        <v>3</v>
      </c>
      <c r="E288" s="175" t="s">
        <v>604</v>
      </c>
      <c r="F288" s="195">
        <v>0</v>
      </c>
      <c r="G288" s="175">
        <v>3.3023644929769717E-5</v>
      </c>
      <c r="H288" s="158">
        <v>42</v>
      </c>
      <c r="I288" s="160">
        <v>42</v>
      </c>
      <c r="J288" s="160">
        <v>0</v>
      </c>
      <c r="K288" s="384">
        <v>0</v>
      </c>
      <c r="L288" s="385">
        <v>7.035364431877571E-5</v>
      </c>
      <c r="M288" s="386">
        <v>6.510870828973375E-5</v>
      </c>
      <c r="N288" s="158">
        <v>26406</v>
      </c>
      <c r="O288" s="160">
        <v>31141</v>
      </c>
      <c r="P288" s="160">
        <v>4735</v>
      </c>
      <c r="Q288" s="384">
        <v>0.17931530712716806</v>
      </c>
      <c r="R288" s="385">
        <v>4.7089737925261029E-4</v>
      </c>
      <c r="S288" s="384">
        <v>5.2252153209534941E-4</v>
      </c>
    </row>
    <row r="289" spans="1:19" x14ac:dyDescent="0.55000000000000004">
      <c r="A289" s="361" t="s">
        <v>386</v>
      </c>
      <c r="B289" s="33">
        <v>3</v>
      </c>
      <c r="C289" s="45">
        <v>6</v>
      </c>
      <c r="D289" s="45">
        <v>3</v>
      </c>
      <c r="E289" s="181">
        <v>1</v>
      </c>
      <c r="F289" s="192">
        <v>3.6196474463387263E-5</v>
      </c>
      <c r="G289" s="181">
        <v>6.6047289859539433E-5</v>
      </c>
      <c r="H289" s="157">
        <v>138</v>
      </c>
      <c r="I289" s="162">
        <v>232</v>
      </c>
      <c r="J289" s="162">
        <v>94</v>
      </c>
      <c r="K289" s="381">
        <v>0.6811594202898551</v>
      </c>
      <c r="L289" s="382">
        <v>2.3116197419026306E-4</v>
      </c>
      <c r="M289" s="383">
        <v>3.5964810293376737E-4</v>
      </c>
      <c r="N289" s="157">
        <v>62126</v>
      </c>
      <c r="O289" s="162">
        <v>68668</v>
      </c>
      <c r="P289" s="162">
        <v>6542</v>
      </c>
      <c r="Q289" s="381">
        <v>0.1053021279335544</v>
      </c>
      <c r="R289" s="382">
        <v>1.1078910317142948E-3</v>
      </c>
      <c r="S289" s="381">
        <v>1.1521951307255211E-3</v>
      </c>
    </row>
    <row r="290" spans="1:19" x14ac:dyDescent="0.55000000000000004">
      <c r="A290" s="363" t="s">
        <v>387</v>
      </c>
      <c r="B290" s="47">
        <v>74</v>
      </c>
      <c r="C290" s="46">
        <v>132</v>
      </c>
      <c r="D290" s="46">
        <v>58</v>
      </c>
      <c r="E290" s="175">
        <v>0.78378378378378377</v>
      </c>
      <c r="F290" s="195">
        <v>8.9284637009688585E-4</v>
      </c>
      <c r="G290" s="175">
        <v>1.4530403769098675E-3</v>
      </c>
      <c r="H290" s="158">
        <v>1237</v>
      </c>
      <c r="I290" s="160">
        <v>1374</v>
      </c>
      <c r="J290" s="160">
        <v>137</v>
      </c>
      <c r="K290" s="384">
        <v>0.11075181891673404</v>
      </c>
      <c r="L290" s="385">
        <v>2.0720823338648943E-3</v>
      </c>
      <c r="M290" s="386">
        <v>2.1299848854784329E-3</v>
      </c>
      <c r="N290" s="158">
        <v>324643</v>
      </c>
      <c r="O290" s="160">
        <v>379593</v>
      </c>
      <c r="P290" s="160">
        <v>54950</v>
      </c>
      <c r="Q290" s="384">
        <v>0.16926285180952616</v>
      </c>
      <c r="R290" s="385">
        <v>5.7893485530828284E-3</v>
      </c>
      <c r="S290" s="384">
        <v>6.369272532438585E-3</v>
      </c>
    </row>
    <row r="291" spans="1:19" x14ac:dyDescent="0.55000000000000004">
      <c r="A291" s="361" t="s">
        <v>388</v>
      </c>
      <c r="B291" s="33">
        <v>8</v>
      </c>
      <c r="C291" s="45">
        <v>9</v>
      </c>
      <c r="D291" s="45">
        <v>1</v>
      </c>
      <c r="E291" s="181">
        <v>0.125</v>
      </c>
      <c r="F291" s="192">
        <v>9.6523931902366049E-5</v>
      </c>
      <c r="G291" s="181">
        <v>9.907093478930915E-5</v>
      </c>
      <c r="H291" s="157">
        <v>245</v>
      </c>
      <c r="I291" s="162">
        <v>334</v>
      </c>
      <c r="J291" s="162">
        <v>89</v>
      </c>
      <c r="K291" s="381">
        <v>0.36326530612244901</v>
      </c>
      <c r="L291" s="382">
        <v>4.1039625852619166E-4</v>
      </c>
      <c r="M291" s="383">
        <v>5.177692516374065E-4</v>
      </c>
      <c r="N291" s="157">
        <v>157400</v>
      </c>
      <c r="O291" s="162">
        <v>177873</v>
      </c>
      <c r="P291" s="162">
        <v>20473</v>
      </c>
      <c r="Q291" s="381">
        <v>0.13006988564167726</v>
      </c>
      <c r="R291" s="382">
        <v>2.8069093196379934E-3</v>
      </c>
      <c r="S291" s="381">
        <v>2.9845692970166689E-3</v>
      </c>
    </row>
    <row r="292" spans="1:19" x14ac:dyDescent="0.55000000000000004">
      <c r="A292" s="363" t="s">
        <v>389</v>
      </c>
      <c r="B292" s="47">
        <v>2</v>
      </c>
      <c r="C292" s="46">
        <v>14</v>
      </c>
      <c r="D292" s="46">
        <v>12</v>
      </c>
      <c r="E292" s="175">
        <v>6</v>
      </c>
      <c r="F292" s="195">
        <v>2.4130982975591512E-5</v>
      </c>
      <c r="G292" s="175">
        <v>1.54110343005592E-4</v>
      </c>
      <c r="H292" s="158">
        <v>116</v>
      </c>
      <c r="I292" s="160">
        <v>232</v>
      </c>
      <c r="J292" s="160">
        <v>116</v>
      </c>
      <c r="K292" s="384">
        <v>1</v>
      </c>
      <c r="L292" s="385">
        <v>1.9431006526138053E-4</v>
      </c>
      <c r="M292" s="386">
        <v>3.5964810293376737E-4</v>
      </c>
      <c r="N292" s="158">
        <v>55702</v>
      </c>
      <c r="O292" s="160">
        <v>46810</v>
      </c>
      <c r="P292" s="160">
        <v>-8892</v>
      </c>
      <c r="Q292" s="384">
        <v>-0.15963520160855985</v>
      </c>
      <c r="R292" s="385">
        <v>9.9333203889755725E-4</v>
      </c>
      <c r="S292" s="384">
        <v>7.8543505081350327E-4</v>
      </c>
    </row>
    <row r="293" spans="1:19" x14ac:dyDescent="0.55000000000000004">
      <c r="A293" s="361" t="s">
        <v>390</v>
      </c>
      <c r="B293" s="33">
        <v>23</v>
      </c>
      <c r="C293" s="45">
        <v>48</v>
      </c>
      <c r="D293" s="45">
        <v>25</v>
      </c>
      <c r="E293" s="181">
        <v>1.0869565217391304</v>
      </c>
      <c r="F293" s="192">
        <v>2.7750630421930237E-4</v>
      </c>
      <c r="G293" s="181">
        <v>5.2837831887631546E-4</v>
      </c>
      <c r="H293" s="157">
        <v>108</v>
      </c>
      <c r="I293" s="162">
        <v>349</v>
      </c>
      <c r="J293" s="162">
        <v>241</v>
      </c>
      <c r="K293" s="381">
        <v>2.2314814814814814</v>
      </c>
      <c r="L293" s="382">
        <v>1.8090937110542326E-4</v>
      </c>
      <c r="M293" s="383">
        <v>5.4102236174088285E-4</v>
      </c>
      <c r="N293" s="157">
        <v>48013</v>
      </c>
      <c r="O293" s="162">
        <v>54901</v>
      </c>
      <c r="P293" s="162">
        <v>6888</v>
      </c>
      <c r="Q293" s="381">
        <v>0.14346114593964135</v>
      </c>
      <c r="R293" s="382">
        <v>8.562143403035514E-4</v>
      </c>
      <c r="S293" s="381">
        <v>9.2119567880179763E-4</v>
      </c>
    </row>
    <row r="294" spans="1:19" x14ac:dyDescent="0.55000000000000004">
      <c r="A294" s="372" t="s">
        <v>636</v>
      </c>
      <c r="B294" s="47">
        <v>135</v>
      </c>
      <c r="C294" s="46">
        <v>113</v>
      </c>
      <c r="D294" s="46">
        <v>-22</v>
      </c>
      <c r="E294" s="175">
        <v>-0.16296296296296298</v>
      </c>
      <c r="F294" s="195">
        <v>1.628841350852427E-3</v>
      </c>
      <c r="G294" s="175">
        <v>1.2438906256879926E-3</v>
      </c>
      <c r="H294" s="387">
        <v>1092</v>
      </c>
      <c r="I294" s="160">
        <v>973</v>
      </c>
      <c r="J294" s="160">
        <v>-119</v>
      </c>
      <c r="K294" s="384">
        <v>-0.10897435897435898</v>
      </c>
      <c r="L294" s="385">
        <v>1.8291947522881685E-3</v>
      </c>
      <c r="M294" s="386">
        <v>1.5083517420454986E-3</v>
      </c>
      <c r="N294" s="158">
        <v>157623</v>
      </c>
      <c r="O294" s="160">
        <v>137166</v>
      </c>
      <c r="P294" s="160">
        <v>-20457</v>
      </c>
      <c r="Q294" s="384">
        <v>-0.12978435888163528</v>
      </c>
      <c r="R294" s="385">
        <v>2.8108860717236308E-3</v>
      </c>
      <c r="S294" s="384">
        <v>2.3015377949131594E-3</v>
      </c>
    </row>
    <row r="295" spans="1:19" x14ac:dyDescent="0.55000000000000004">
      <c r="A295" s="361" t="s">
        <v>391</v>
      </c>
      <c r="B295" s="33">
        <v>84</v>
      </c>
      <c r="C295" s="45">
        <v>52</v>
      </c>
      <c r="D295" s="45">
        <v>-32</v>
      </c>
      <c r="E295" s="181">
        <v>-0.38095238095238093</v>
      </c>
      <c r="F295" s="192">
        <v>1.0135012849748434E-3</v>
      </c>
      <c r="G295" s="181">
        <v>5.7240984544934168E-4</v>
      </c>
      <c r="H295" s="157">
        <v>580</v>
      </c>
      <c r="I295" s="162">
        <v>477</v>
      </c>
      <c r="J295" s="162">
        <v>-103</v>
      </c>
      <c r="K295" s="381">
        <v>-0.17758620689655172</v>
      </c>
      <c r="L295" s="382">
        <v>9.7155032630690267E-4</v>
      </c>
      <c r="M295" s="383">
        <v>7.3944890129054759E-4</v>
      </c>
      <c r="N295" s="157">
        <v>64066</v>
      </c>
      <c r="O295" s="162">
        <v>56305</v>
      </c>
      <c r="P295" s="162">
        <v>-7761</v>
      </c>
      <c r="Q295" s="381">
        <v>-0.12114069865451253</v>
      </c>
      <c r="R295" s="382">
        <v>1.1424869915624377E-3</v>
      </c>
      <c r="S295" s="381">
        <v>9.447536965617241E-4</v>
      </c>
    </row>
    <row r="296" spans="1:19" x14ac:dyDescent="0.55000000000000004">
      <c r="A296" s="363" t="s">
        <v>392</v>
      </c>
      <c r="B296" s="47">
        <v>14</v>
      </c>
      <c r="C296" s="46">
        <v>14</v>
      </c>
      <c r="D296" s="46">
        <v>0</v>
      </c>
      <c r="E296" s="175">
        <v>0</v>
      </c>
      <c r="F296" s="195">
        <v>1.6891688082914058E-4</v>
      </c>
      <c r="G296" s="175">
        <v>1.54110343005592E-4</v>
      </c>
      <c r="H296" s="158">
        <v>143</v>
      </c>
      <c r="I296" s="160">
        <v>115</v>
      </c>
      <c r="J296" s="160">
        <v>-28</v>
      </c>
      <c r="K296" s="384">
        <v>-0.19580419580419581</v>
      </c>
      <c r="L296" s="385">
        <v>2.3953740803773636E-4</v>
      </c>
      <c r="M296" s="386">
        <v>1.7827384412665194E-4</v>
      </c>
      <c r="N296" s="158">
        <v>36689</v>
      </c>
      <c r="O296" s="160">
        <v>26835</v>
      </c>
      <c r="P296" s="160">
        <v>-9854</v>
      </c>
      <c r="Q296" s="384">
        <v>-0.26858186377388316</v>
      </c>
      <c r="R296" s="385">
        <v>6.5427379941676209E-4</v>
      </c>
      <c r="S296" s="384">
        <v>4.5027023261227006E-4</v>
      </c>
    </row>
    <row r="297" spans="1:19" x14ac:dyDescent="0.55000000000000004">
      <c r="A297" s="361" t="s">
        <v>393</v>
      </c>
      <c r="B297" s="33">
        <v>7</v>
      </c>
      <c r="C297" s="45">
        <v>7</v>
      </c>
      <c r="D297" s="45">
        <v>0</v>
      </c>
      <c r="E297" s="181">
        <v>0</v>
      </c>
      <c r="F297" s="192">
        <v>8.4458440414570288E-5</v>
      </c>
      <c r="G297" s="181">
        <v>7.7055171502796001E-5</v>
      </c>
      <c r="H297" s="157">
        <v>23</v>
      </c>
      <c r="I297" s="162">
        <v>39</v>
      </c>
      <c r="J297" s="162">
        <v>16</v>
      </c>
      <c r="K297" s="381">
        <v>0.69565217391304346</v>
      </c>
      <c r="L297" s="382">
        <v>3.8526995698377173E-5</v>
      </c>
      <c r="M297" s="383">
        <v>6.0458086269038486E-5</v>
      </c>
      <c r="N297" s="157">
        <v>8152</v>
      </c>
      <c r="O297" s="162">
        <v>8151</v>
      </c>
      <c r="P297" s="162">
        <v>-1</v>
      </c>
      <c r="Q297" s="381">
        <v>-1.226692836113837E-4</v>
      </c>
      <c r="R297" s="382">
        <v>1.4537436323817614E-4</v>
      </c>
      <c r="S297" s="381">
        <v>1.3676738088401764E-4</v>
      </c>
    </row>
    <row r="298" spans="1:19" x14ac:dyDescent="0.55000000000000004">
      <c r="A298" s="363" t="s">
        <v>394</v>
      </c>
      <c r="B298" s="47">
        <v>30</v>
      </c>
      <c r="C298" s="46">
        <v>40</v>
      </c>
      <c r="D298" s="46">
        <v>10</v>
      </c>
      <c r="E298" s="175">
        <v>0.33333333333333331</v>
      </c>
      <c r="F298" s="195">
        <v>3.6196474463387268E-4</v>
      </c>
      <c r="G298" s="175">
        <v>4.4031526573026287E-4</v>
      </c>
      <c r="H298" s="158">
        <v>346</v>
      </c>
      <c r="I298" s="160">
        <v>342</v>
      </c>
      <c r="J298" s="160">
        <v>-4</v>
      </c>
      <c r="K298" s="384">
        <v>-1.1560693641618497E-2</v>
      </c>
      <c r="L298" s="385">
        <v>5.7958002224515234E-4</v>
      </c>
      <c r="M298" s="386">
        <v>5.3017091035926058E-4</v>
      </c>
      <c r="N298" s="158">
        <v>48716</v>
      </c>
      <c r="O298" s="160">
        <v>45875</v>
      </c>
      <c r="P298" s="160">
        <v>-2841</v>
      </c>
      <c r="Q298" s="384">
        <v>-5.8317595861729209E-2</v>
      </c>
      <c r="R298" s="385">
        <v>8.6875091750625473E-4</v>
      </c>
      <c r="S298" s="384">
        <v>7.6974648485514776E-4</v>
      </c>
    </row>
    <row r="299" spans="1:19" x14ac:dyDescent="0.55000000000000004">
      <c r="A299" s="362" t="s">
        <v>395</v>
      </c>
      <c r="B299" s="33">
        <v>0</v>
      </c>
      <c r="C299" s="45">
        <v>0</v>
      </c>
      <c r="D299" s="45">
        <v>0</v>
      </c>
      <c r="E299" s="181" t="s">
        <v>604</v>
      </c>
      <c r="F299" s="192">
        <v>0</v>
      </c>
      <c r="G299" s="181">
        <v>0</v>
      </c>
      <c r="H299" s="157">
        <v>12</v>
      </c>
      <c r="I299" s="162">
        <v>24</v>
      </c>
      <c r="J299" s="162">
        <v>12</v>
      </c>
      <c r="K299" s="381">
        <v>1</v>
      </c>
      <c r="L299" s="382">
        <v>2.0101041233935919E-5</v>
      </c>
      <c r="M299" s="383">
        <v>3.7204976165562145E-5</v>
      </c>
      <c r="N299" s="157">
        <v>5103</v>
      </c>
      <c r="O299" s="162">
        <v>4457</v>
      </c>
      <c r="P299" s="162">
        <v>-646</v>
      </c>
      <c r="Q299" s="381">
        <v>-0.12659220066627475</v>
      </c>
      <c r="R299" s="382">
        <v>9.1001640775811187E-5</v>
      </c>
      <c r="S299" s="381">
        <v>7.4784960937316475E-5</v>
      </c>
    </row>
    <row r="300" spans="1:19" x14ac:dyDescent="0.55000000000000004">
      <c r="A300" s="372" t="s">
        <v>396</v>
      </c>
      <c r="B300" s="47">
        <v>5</v>
      </c>
      <c r="C300" s="46">
        <v>14</v>
      </c>
      <c r="D300" s="46">
        <v>9</v>
      </c>
      <c r="E300" s="175">
        <v>1.8</v>
      </c>
      <c r="F300" s="195">
        <v>6.0327457438978779E-5</v>
      </c>
      <c r="G300" s="175">
        <v>1.54110343005592E-4</v>
      </c>
      <c r="H300" s="158">
        <v>123</v>
      </c>
      <c r="I300" s="160">
        <v>195</v>
      </c>
      <c r="J300" s="160">
        <v>72</v>
      </c>
      <c r="K300" s="384">
        <v>0.58536585365853655</v>
      </c>
      <c r="L300" s="385">
        <v>2.0603567264784316E-4</v>
      </c>
      <c r="M300" s="386">
        <v>3.022904313451924E-4</v>
      </c>
      <c r="N300" s="158">
        <v>26903</v>
      </c>
      <c r="O300" s="160">
        <v>40282</v>
      </c>
      <c r="P300" s="160">
        <v>13379</v>
      </c>
      <c r="Q300" s="384">
        <v>0.49730513325651415</v>
      </c>
      <c r="R300" s="385">
        <v>4.7976036484257269E-4</v>
      </c>
      <c r="S300" s="384">
        <v>6.7590033575880238E-4</v>
      </c>
    </row>
    <row r="301" spans="1:19" x14ac:dyDescent="0.55000000000000004">
      <c r="A301" s="359" t="s">
        <v>629</v>
      </c>
      <c r="B301" s="33">
        <v>326</v>
      </c>
      <c r="C301" s="45">
        <v>384</v>
      </c>
      <c r="D301" s="45">
        <v>58</v>
      </c>
      <c r="E301" s="181">
        <v>0.17791411042944785</v>
      </c>
      <c r="F301" s="192">
        <v>3.933350225021416E-3</v>
      </c>
      <c r="G301" s="181">
        <v>4.2270265510105237E-3</v>
      </c>
      <c r="H301" s="388">
        <v>2246</v>
      </c>
      <c r="I301" s="162">
        <v>2181</v>
      </c>
      <c r="J301" s="162">
        <v>-65</v>
      </c>
      <c r="K301" s="381">
        <v>-2.8940338379341051E-2</v>
      </c>
      <c r="L301" s="382">
        <v>3.762244884285006E-3</v>
      </c>
      <c r="M301" s="383">
        <v>3.3810022090454599E-3</v>
      </c>
      <c r="N301" s="157">
        <v>301918</v>
      </c>
      <c r="O301" s="162">
        <v>297474</v>
      </c>
      <c r="P301" s="162">
        <v>-4444</v>
      </c>
      <c r="Q301" s="381">
        <v>-1.4719228399764174E-2</v>
      </c>
      <c r="R301" s="382">
        <v>5.3840943326967199E-3</v>
      </c>
      <c r="S301" s="381">
        <v>4.9913801817068164E-3</v>
      </c>
    </row>
    <row r="302" spans="1:19" x14ac:dyDescent="0.55000000000000004">
      <c r="A302" s="372" t="s">
        <v>637</v>
      </c>
      <c r="B302" s="47">
        <v>261</v>
      </c>
      <c r="C302" s="46">
        <v>326</v>
      </c>
      <c r="D302" s="46">
        <v>65</v>
      </c>
      <c r="E302" s="175">
        <v>0.24904214559386972</v>
      </c>
      <c r="F302" s="195">
        <v>3.149093278314692E-3</v>
      </c>
      <c r="G302" s="175">
        <v>3.5885694157016422E-3</v>
      </c>
      <c r="H302" s="387">
        <v>1493</v>
      </c>
      <c r="I302" s="160">
        <v>1458</v>
      </c>
      <c r="J302" s="160">
        <v>-35</v>
      </c>
      <c r="K302" s="384">
        <v>-2.3442732752846619E-2</v>
      </c>
      <c r="L302" s="385">
        <v>2.500904546855527E-3</v>
      </c>
      <c r="M302" s="386">
        <v>2.2602023020579002E-3</v>
      </c>
      <c r="N302" s="158">
        <v>153670</v>
      </c>
      <c r="O302" s="160">
        <v>141746</v>
      </c>
      <c r="P302" s="160">
        <v>-11924</v>
      </c>
      <c r="Q302" s="384">
        <v>-7.7594846098783102E-2</v>
      </c>
      <c r="R302" s="385">
        <v>2.7403923452907907E-3</v>
      </c>
      <c r="S302" s="384">
        <v>2.3783865992867089E-3</v>
      </c>
    </row>
    <row r="303" spans="1:19" x14ac:dyDescent="0.55000000000000004">
      <c r="A303" s="361" t="s">
        <v>397</v>
      </c>
      <c r="B303" s="33">
        <v>47</v>
      </c>
      <c r="C303" s="45">
        <v>42</v>
      </c>
      <c r="D303" s="45">
        <v>-5</v>
      </c>
      <c r="E303" s="181">
        <v>-0.10638297872340426</v>
      </c>
      <c r="F303" s="192">
        <v>5.6707809992640054E-4</v>
      </c>
      <c r="G303" s="181">
        <v>4.6233102901677603E-4</v>
      </c>
      <c r="H303" s="157">
        <v>337</v>
      </c>
      <c r="I303" s="162">
        <v>292</v>
      </c>
      <c r="J303" s="162">
        <v>-45</v>
      </c>
      <c r="K303" s="381">
        <v>-0.13353115727002968</v>
      </c>
      <c r="L303" s="382">
        <v>5.645042413197004E-4</v>
      </c>
      <c r="M303" s="383">
        <v>4.5266054334767276E-4</v>
      </c>
      <c r="N303" s="157">
        <v>33626</v>
      </c>
      <c r="O303" s="162">
        <v>30957</v>
      </c>
      <c r="P303" s="162">
        <v>-2669</v>
      </c>
      <c r="Q303" s="381">
        <v>-7.9373104145601614E-2</v>
      </c>
      <c r="R303" s="382">
        <v>5.9965141538848271E-4</v>
      </c>
      <c r="S303" s="381">
        <v>5.1943415654846445E-4</v>
      </c>
    </row>
    <row r="304" spans="1:19" x14ac:dyDescent="0.55000000000000004">
      <c r="A304" s="363" t="s">
        <v>398</v>
      </c>
      <c r="B304" s="47">
        <v>214</v>
      </c>
      <c r="C304" s="46">
        <v>283</v>
      </c>
      <c r="D304" s="46">
        <v>69</v>
      </c>
      <c r="E304" s="175">
        <v>0.32242990654205606</v>
      </c>
      <c r="F304" s="195">
        <v>2.5820151783882916E-3</v>
      </c>
      <c r="G304" s="175">
        <v>3.1152305050416097E-3</v>
      </c>
      <c r="H304" s="158">
        <v>1148</v>
      </c>
      <c r="I304" s="160">
        <v>1161</v>
      </c>
      <c r="J304" s="160">
        <v>13</v>
      </c>
      <c r="K304" s="384">
        <v>1.1324041811846691E-2</v>
      </c>
      <c r="L304" s="385">
        <v>1.9229996113798696E-3</v>
      </c>
      <c r="M304" s="386">
        <v>1.7997907220090687E-3</v>
      </c>
      <c r="N304" s="158">
        <v>119229</v>
      </c>
      <c r="O304" s="160">
        <v>109770</v>
      </c>
      <c r="P304" s="160">
        <v>-9459</v>
      </c>
      <c r="Q304" s="384">
        <v>-7.9334725612057469E-2</v>
      </c>
      <c r="R304" s="385">
        <v>2.1262070601722892E-3</v>
      </c>
      <c r="S304" s="384">
        <v>1.841854422725876E-3</v>
      </c>
    </row>
    <row r="305" spans="1:19" x14ac:dyDescent="0.55000000000000004">
      <c r="A305" s="361" t="s">
        <v>399</v>
      </c>
      <c r="B305" s="33">
        <v>0</v>
      </c>
      <c r="C305" s="45">
        <v>1</v>
      </c>
      <c r="D305" s="45">
        <v>1</v>
      </c>
      <c r="E305" s="181" t="s">
        <v>604</v>
      </c>
      <c r="F305" s="192">
        <v>0</v>
      </c>
      <c r="G305" s="181">
        <v>1.1007881643256571E-5</v>
      </c>
      <c r="H305" s="157">
        <v>8</v>
      </c>
      <c r="I305" s="162">
        <v>5</v>
      </c>
      <c r="J305" s="162">
        <v>-3</v>
      </c>
      <c r="K305" s="381">
        <v>-0.375</v>
      </c>
      <c r="L305" s="382">
        <v>1.3400694155957279E-5</v>
      </c>
      <c r="M305" s="383">
        <v>7.7510367011587806E-6</v>
      </c>
      <c r="N305" s="157">
        <v>815</v>
      </c>
      <c r="O305" s="162">
        <v>1019</v>
      </c>
      <c r="P305" s="162">
        <v>204</v>
      </c>
      <c r="Q305" s="381">
        <v>0.25030674846625767</v>
      </c>
      <c r="R305" s="382">
        <v>1.4533869730018835E-5</v>
      </c>
      <c r="S305" s="381">
        <v>1.7098020012368296E-5</v>
      </c>
    </row>
    <row r="306" spans="1:19" x14ac:dyDescent="0.55000000000000004">
      <c r="A306" s="372" t="s">
        <v>400</v>
      </c>
      <c r="B306" s="47">
        <v>4</v>
      </c>
      <c r="C306" s="46">
        <v>9</v>
      </c>
      <c r="D306" s="46">
        <v>5</v>
      </c>
      <c r="E306" s="175">
        <v>1.25</v>
      </c>
      <c r="F306" s="195">
        <v>4.8261965951183025E-5</v>
      </c>
      <c r="G306" s="175">
        <v>9.907093478930915E-5</v>
      </c>
      <c r="H306" s="158">
        <v>43</v>
      </c>
      <c r="I306" s="160">
        <v>61</v>
      </c>
      <c r="J306" s="160">
        <v>18</v>
      </c>
      <c r="K306" s="384">
        <v>0.41860465116279072</v>
      </c>
      <c r="L306" s="385">
        <v>7.2028731088270376E-5</v>
      </c>
      <c r="M306" s="386">
        <v>9.456264775413712E-5</v>
      </c>
      <c r="N306" s="158">
        <v>7450</v>
      </c>
      <c r="O306" s="160">
        <v>11412</v>
      </c>
      <c r="P306" s="160">
        <v>3962</v>
      </c>
      <c r="Q306" s="384">
        <v>0.53181208053691276</v>
      </c>
      <c r="R306" s="385">
        <v>1.3285561900446666E-4</v>
      </c>
      <c r="S306" s="384">
        <v>1.9148440076658193E-4</v>
      </c>
    </row>
    <row r="307" spans="1:19" x14ac:dyDescent="0.55000000000000004">
      <c r="A307" s="362" t="s">
        <v>401</v>
      </c>
      <c r="B307" s="33">
        <v>48</v>
      </c>
      <c r="C307" s="45">
        <v>37</v>
      </c>
      <c r="D307" s="45">
        <v>-11</v>
      </c>
      <c r="E307" s="181">
        <v>-0.22916666666666666</v>
      </c>
      <c r="F307" s="192">
        <v>5.7914359141419622E-4</v>
      </c>
      <c r="G307" s="181">
        <v>4.0729162080049315E-4</v>
      </c>
      <c r="H307" s="157">
        <v>296</v>
      </c>
      <c r="I307" s="162">
        <v>347</v>
      </c>
      <c r="J307" s="162">
        <v>51</v>
      </c>
      <c r="K307" s="381">
        <v>0.17229729729729729</v>
      </c>
      <c r="L307" s="382">
        <v>4.9582568377041928E-4</v>
      </c>
      <c r="M307" s="383">
        <v>5.3792194706041936E-4</v>
      </c>
      <c r="N307" s="157">
        <v>69364</v>
      </c>
      <c r="O307" s="162">
        <v>89451</v>
      </c>
      <c r="P307" s="162">
        <v>20087</v>
      </c>
      <c r="Q307" s="381">
        <v>0.2895882590392711</v>
      </c>
      <c r="R307" s="382">
        <v>1.2369660612920571E-3</v>
      </c>
      <c r="S307" s="381">
        <v>1.5009175545891622E-3</v>
      </c>
    </row>
    <row r="308" spans="1:19" x14ac:dyDescent="0.55000000000000004">
      <c r="A308" s="372" t="s">
        <v>638</v>
      </c>
      <c r="B308" s="47">
        <v>13</v>
      </c>
      <c r="C308" s="46">
        <v>12</v>
      </c>
      <c r="D308" s="46">
        <v>-1</v>
      </c>
      <c r="E308" s="175">
        <v>-7.6923076923076927E-2</v>
      </c>
      <c r="F308" s="195">
        <v>1.5685138934134482E-4</v>
      </c>
      <c r="G308" s="175">
        <v>1.3209457971907887E-4</v>
      </c>
      <c r="H308" s="158">
        <v>414</v>
      </c>
      <c r="I308" s="160">
        <v>315</v>
      </c>
      <c r="J308" s="160">
        <v>-99</v>
      </c>
      <c r="K308" s="384">
        <v>-0.2391304347826087</v>
      </c>
      <c r="L308" s="385">
        <v>6.9348592257078916E-4</v>
      </c>
      <c r="M308" s="386">
        <v>4.8831531217300318E-4</v>
      </c>
      <c r="N308" s="158">
        <v>71434</v>
      </c>
      <c r="O308" s="160">
        <v>54865</v>
      </c>
      <c r="P308" s="160">
        <v>-16569</v>
      </c>
      <c r="Q308" s="384">
        <v>-0.2319483719237338</v>
      </c>
      <c r="R308" s="385">
        <v>1.2738803071094056E-3</v>
      </c>
      <c r="S308" s="384">
        <v>9.2059162706436355E-4</v>
      </c>
    </row>
    <row r="309" spans="1:19" x14ac:dyDescent="0.55000000000000004">
      <c r="A309" s="361" t="s">
        <v>402</v>
      </c>
      <c r="B309" s="33">
        <v>3</v>
      </c>
      <c r="C309" s="45">
        <v>1</v>
      </c>
      <c r="D309" s="45">
        <v>-2</v>
      </c>
      <c r="E309" s="181">
        <v>-0.66666666666666663</v>
      </c>
      <c r="F309" s="192">
        <v>3.6196474463387263E-5</v>
      </c>
      <c r="G309" s="181">
        <v>1.1007881643256571E-5</v>
      </c>
      <c r="H309" s="157">
        <v>281</v>
      </c>
      <c r="I309" s="162">
        <v>200</v>
      </c>
      <c r="J309" s="162">
        <v>-81</v>
      </c>
      <c r="K309" s="381">
        <v>-0.28825622775800713</v>
      </c>
      <c r="L309" s="382">
        <v>4.706993822279994E-4</v>
      </c>
      <c r="M309" s="383">
        <v>3.1004146804635118E-4</v>
      </c>
      <c r="N309" s="157">
        <v>40252</v>
      </c>
      <c r="O309" s="162">
        <v>29046</v>
      </c>
      <c r="P309" s="162">
        <v>-11206</v>
      </c>
      <c r="Q309" s="381">
        <v>-0.27839610454138924</v>
      </c>
      <c r="R309" s="382">
        <v>7.1781266794198554E-4</v>
      </c>
      <c r="S309" s="381">
        <v>4.8736907681967565E-4</v>
      </c>
    </row>
    <row r="310" spans="1:19" x14ac:dyDescent="0.55000000000000004">
      <c r="A310" s="363" t="s">
        <v>403</v>
      </c>
      <c r="B310" s="47">
        <v>10</v>
      </c>
      <c r="C310" s="46">
        <v>11</v>
      </c>
      <c r="D310" s="46">
        <v>1</v>
      </c>
      <c r="E310" s="175">
        <v>0.1</v>
      </c>
      <c r="F310" s="195">
        <v>1.2065491487795756E-4</v>
      </c>
      <c r="G310" s="175">
        <v>1.2108669807582228E-4</v>
      </c>
      <c r="H310" s="158">
        <v>133</v>
      </c>
      <c r="I310" s="160">
        <v>115</v>
      </c>
      <c r="J310" s="160">
        <v>-18</v>
      </c>
      <c r="K310" s="384">
        <v>-0.13533834586466165</v>
      </c>
      <c r="L310" s="385">
        <v>2.2278654034278976E-4</v>
      </c>
      <c r="M310" s="386">
        <v>1.7827384412665194E-4</v>
      </c>
      <c r="N310" s="158">
        <v>31182</v>
      </c>
      <c r="O310" s="160">
        <v>25819</v>
      </c>
      <c r="P310" s="160">
        <v>-5363</v>
      </c>
      <c r="Q310" s="384">
        <v>-0.1719902507857097</v>
      </c>
      <c r="R310" s="385">
        <v>5.560676391674201E-4</v>
      </c>
      <c r="S310" s="384">
        <v>4.3322255024468796E-4</v>
      </c>
    </row>
    <row r="311" spans="1:19" x14ac:dyDescent="0.55000000000000004">
      <c r="A311" s="359" t="s">
        <v>630</v>
      </c>
      <c r="B311" s="33">
        <v>193</v>
      </c>
      <c r="C311" s="45">
        <v>214</v>
      </c>
      <c r="D311" s="45">
        <v>21</v>
      </c>
      <c r="E311" s="181">
        <v>0.10880829015544041</v>
      </c>
      <c r="F311" s="192">
        <v>2.328639857144581E-3</v>
      </c>
      <c r="G311" s="181">
        <v>2.3556866716569064E-3</v>
      </c>
      <c r="H311" s="388">
        <v>901</v>
      </c>
      <c r="I311" s="162">
        <v>838</v>
      </c>
      <c r="J311" s="162">
        <v>-63</v>
      </c>
      <c r="K311" s="381">
        <v>-6.9922308546059936E-2</v>
      </c>
      <c r="L311" s="382">
        <v>1.5092531793146884E-3</v>
      </c>
      <c r="M311" s="383">
        <v>1.2990737511142116E-3</v>
      </c>
      <c r="N311" s="157">
        <v>115449</v>
      </c>
      <c r="O311" s="162">
        <v>85598</v>
      </c>
      <c r="P311" s="162">
        <v>-29851</v>
      </c>
      <c r="Q311" s="381">
        <v>-0.2585643877383087</v>
      </c>
      <c r="R311" s="382">
        <v>2.0587984373753921E-3</v>
      </c>
      <c r="S311" s="381">
        <v>1.4362672394687942E-3</v>
      </c>
    </row>
    <row r="312" spans="1:19" x14ac:dyDescent="0.55000000000000004">
      <c r="A312" s="371" t="s">
        <v>639</v>
      </c>
      <c r="B312" s="47">
        <v>168</v>
      </c>
      <c r="C312" s="46">
        <v>200</v>
      </c>
      <c r="D312" s="46">
        <v>32</v>
      </c>
      <c r="E312" s="175">
        <v>0.19047619047619047</v>
      </c>
      <c r="F312" s="195">
        <v>2.0270025699496868E-3</v>
      </c>
      <c r="G312" s="175">
        <v>2.2015763286513143E-3</v>
      </c>
      <c r="H312" s="158">
        <v>759</v>
      </c>
      <c r="I312" s="160">
        <v>711</v>
      </c>
      <c r="J312" s="160">
        <v>-48</v>
      </c>
      <c r="K312" s="384">
        <v>-6.3241106719367585E-2</v>
      </c>
      <c r="L312" s="385">
        <v>1.2713908580464469E-3</v>
      </c>
      <c r="M312" s="386">
        <v>1.1021974189047786E-3</v>
      </c>
      <c r="N312" s="158">
        <v>111623</v>
      </c>
      <c r="O312" s="160">
        <v>81051</v>
      </c>
      <c r="P312" s="160">
        <v>-30572</v>
      </c>
      <c r="Q312" s="384">
        <v>-0.27388620624781629</v>
      </c>
      <c r="R312" s="385">
        <v>1.9905694980047761E-3</v>
      </c>
      <c r="S312" s="384">
        <v>1.3599721491878928E-3</v>
      </c>
    </row>
    <row r="313" spans="1:19" x14ac:dyDescent="0.55000000000000004">
      <c r="A313" s="361" t="s">
        <v>404</v>
      </c>
      <c r="B313" s="33">
        <v>106</v>
      </c>
      <c r="C313" s="45">
        <v>131</v>
      </c>
      <c r="D313" s="45">
        <v>25</v>
      </c>
      <c r="E313" s="181">
        <v>0.23584905660377359</v>
      </c>
      <c r="F313" s="192">
        <v>1.2789420977063501E-3</v>
      </c>
      <c r="G313" s="181">
        <v>1.4420324952666109E-3</v>
      </c>
      <c r="H313" s="157">
        <v>460</v>
      </c>
      <c r="I313" s="162">
        <v>458</v>
      </c>
      <c r="J313" s="162">
        <v>-2</v>
      </c>
      <c r="K313" s="381">
        <v>-4.3478260869565218E-3</v>
      </c>
      <c r="L313" s="382">
        <v>7.7053991396754356E-4</v>
      </c>
      <c r="M313" s="383">
        <v>7.0999496182614426E-4</v>
      </c>
      <c r="N313" s="157">
        <v>73846</v>
      </c>
      <c r="O313" s="162">
        <v>55107</v>
      </c>
      <c r="P313" s="162">
        <v>-18739</v>
      </c>
      <c r="Q313" s="381">
        <v>-0.25375782032879235</v>
      </c>
      <c r="R313" s="382">
        <v>1.3168934283226638E-3</v>
      </c>
      <c r="S313" s="381">
        <v>9.2465219707711448E-4</v>
      </c>
    </row>
    <row r="314" spans="1:19" x14ac:dyDescent="0.55000000000000004">
      <c r="A314" s="363" t="s">
        <v>405</v>
      </c>
      <c r="B314" s="47">
        <v>62</v>
      </c>
      <c r="C314" s="46">
        <v>69</v>
      </c>
      <c r="D314" s="46">
        <v>7</v>
      </c>
      <c r="E314" s="175">
        <v>0.11290322580645161</v>
      </c>
      <c r="F314" s="195">
        <v>7.4806047224333682E-4</v>
      </c>
      <c r="G314" s="175">
        <v>7.5954383338470348E-4</v>
      </c>
      <c r="H314" s="158">
        <v>298</v>
      </c>
      <c r="I314" s="160">
        <v>252</v>
      </c>
      <c r="J314" s="160">
        <v>-46</v>
      </c>
      <c r="K314" s="384">
        <v>-0.15436241610738255</v>
      </c>
      <c r="L314" s="385">
        <v>4.9917585730940861E-4</v>
      </c>
      <c r="M314" s="386">
        <v>3.906522497384025E-4</v>
      </c>
      <c r="N314" s="158">
        <v>37582</v>
      </c>
      <c r="O314" s="160">
        <v>25771</v>
      </c>
      <c r="P314" s="160">
        <v>-11811</v>
      </c>
      <c r="Q314" s="384">
        <v>-0.31427279016550475</v>
      </c>
      <c r="R314" s="385">
        <v>6.7019864072830418E-4</v>
      </c>
      <c r="S314" s="384">
        <v>4.3241714792810926E-4</v>
      </c>
    </row>
    <row r="315" spans="1:19" x14ac:dyDescent="0.55000000000000004">
      <c r="A315" s="361" t="s">
        <v>406</v>
      </c>
      <c r="B315" s="33">
        <v>0</v>
      </c>
      <c r="C315" s="45">
        <v>0</v>
      </c>
      <c r="D315" s="45">
        <v>0</v>
      </c>
      <c r="E315" s="181" t="s">
        <v>604</v>
      </c>
      <c r="F315" s="192">
        <v>0</v>
      </c>
      <c r="G315" s="181">
        <v>0</v>
      </c>
      <c r="H315" s="157">
        <v>1</v>
      </c>
      <c r="I315" s="162">
        <v>1</v>
      </c>
      <c r="J315" s="162">
        <v>0</v>
      </c>
      <c r="K315" s="381">
        <v>0</v>
      </c>
      <c r="L315" s="382">
        <v>1.6750867694946599E-6</v>
      </c>
      <c r="M315" s="383">
        <v>1.550207340231756E-6</v>
      </c>
      <c r="N315" s="157">
        <v>195</v>
      </c>
      <c r="O315" s="162">
        <v>173</v>
      </c>
      <c r="P315" s="162">
        <v>-22</v>
      </c>
      <c r="Q315" s="381">
        <v>-0.11282051282051282</v>
      </c>
      <c r="R315" s="382">
        <v>3.4774289538081878E-6</v>
      </c>
      <c r="S315" s="381">
        <v>2.9028041826690041E-6</v>
      </c>
    </row>
    <row r="316" spans="1:19" x14ac:dyDescent="0.55000000000000004">
      <c r="A316" s="372" t="s">
        <v>407</v>
      </c>
      <c r="B316" s="47">
        <v>25</v>
      </c>
      <c r="C316" s="46">
        <v>14</v>
      </c>
      <c r="D316" s="46">
        <v>-11</v>
      </c>
      <c r="E316" s="175">
        <v>-0.44</v>
      </c>
      <c r="F316" s="195">
        <v>3.016372871948939E-4</v>
      </c>
      <c r="G316" s="175">
        <v>1.54110343005592E-4</v>
      </c>
      <c r="H316" s="158">
        <v>142</v>
      </c>
      <c r="I316" s="160">
        <v>127</v>
      </c>
      <c r="J316" s="160">
        <v>-15</v>
      </c>
      <c r="K316" s="384">
        <v>-0.10563380281690141</v>
      </c>
      <c r="L316" s="385">
        <v>2.378623212682417E-4</v>
      </c>
      <c r="M316" s="386">
        <v>1.9687633220943302E-4</v>
      </c>
      <c r="N316" s="158">
        <v>3826</v>
      </c>
      <c r="O316" s="160">
        <v>4547</v>
      </c>
      <c r="P316" s="160">
        <v>721</v>
      </c>
      <c r="Q316" s="384">
        <v>0.18844746471510715</v>
      </c>
      <c r="R316" s="385">
        <v>6.8228939370616027E-5</v>
      </c>
      <c r="S316" s="384">
        <v>7.6295090280901502E-5</v>
      </c>
    </row>
    <row r="317" spans="1:19" ht="14.7" thickBot="1" x14ac:dyDescent="0.6">
      <c r="A317" s="364" t="s">
        <v>408</v>
      </c>
      <c r="B317" s="17">
        <v>23</v>
      </c>
      <c r="C317" s="40">
        <v>52</v>
      </c>
      <c r="D317" s="40">
        <v>29</v>
      </c>
      <c r="E317" s="183">
        <v>1.2608695652173914</v>
      </c>
      <c r="F317" s="198">
        <v>2.7750630421930237E-4</v>
      </c>
      <c r="G317" s="183">
        <v>5.7240984544934168E-4</v>
      </c>
      <c r="H317" s="159">
        <v>224</v>
      </c>
      <c r="I317" s="165">
        <v>379</v>
      </c>
      <c r="J317" s="165">
        <v>155</v>
      </c>
      <c r="K317" s="389">
        <v>0.6919642857142857</v>
      </c>
      <c r="L317" s="390">
        <v>3.7521943636680379E-4</v>
      </c>
      <c r="M317" s="391">
        <v>5.8752858194783555E-4</v>
      </c>
      <c r="N317" s="159">
        <v>47403</v>
      </c>
      <c r="O317" s="165">
        <v>76545</v>
      </c>
      <c r="P317" s="165">
        <v>29142</v>
      </c>
      <c r="Q317" s="389">
        <v>0.61477121701158155</v>
      </c>
      <c r="R317" s="390">
        <v>8.4533622921727962E-4</v>
      </c>
      <c r="S317" s="389">
        <v>1.2843650067190689E-3</v>
      </c>
    </row>
    <row r="319" spans="1:19" x14ac:dyDescent="0.55000000000000004">
      <c r="B319" s="30"/>
      <c r="C319" s="30"/>
      <c r="D319" s="30"/>
      <c r="E319" s="30"/>
      <c r="F319" s="238"/>
      <c r="G319" s="238"/>
    </row>
    <row r="320" spans="1:19" ht="18.3" x14ac:dyDescent="0.7">
      <c r="A320" s="19" t="s">
        <v>8</v>
      </c>
    </row>
    <row r="321" spans="1:19" ht="14.7" thickBot="1" x14ac:dyDescent="0.6"/>
    <row r="322" spans="1:19" ht="14.7" thickBot="1" x14ac:dyDescent="0.6">
      <c r="A322" s="501"/>
      <c r="B322" s="504" t="s">
        <v>8</v>
      </c>
      <c r="C322" s="489"/>
      <c r="D322" s="489"/>
      <c r="E322" s="489"/>
      <c r="F322" s="489"/>
      <c r="G322" s="499"/>
      <c r="H322" s="504" t="s">
        <v>12</v>
      </c>
      <c r="I322" s="489"/>
      <c r="J322" s="489"/>
      <c r="K322" s="489"/>
      <c r="L322" s="489"/>
      <c r="M322" s="499"/>
      <c r="N322" s="504" t="s">
        <v>13</v>
      </c>
      <c r="O322" s="489"/>
      <c r="P322" s="489"/>
      <c r="Q322" s="489"/>
      <c r="R322" s="489"/>
      <c r="S322" s="499"/>
    </row>
    <row r="323" spans="1:19" ht="14.7" thickBot="1" x14ac:dyDescent="0.6">
      <c r="A323" s="502"/>
      <c r="B323" s="492" t="s">
        <v>15</v>
      </c>
      <c r="C323" s="490"/>
      <c r="D323" s="490"/>
      <c r="E323" s="491"/>
      <c r="F323" s="493" t="s">
        <v>19</v>
      </c>
      <c r="G323" s="491"/>
      <c r="H323" s="492" t="s">
        <v>15</v>
      </c>
      <c r="I323" s="490"/>
      <c r="J323" s="490"/>
      <c r="K323" s="491"/>
      <c r="L323" s="493" t="s">
        <v>19</v>
      </c>
      <c r="M323" s="491"/>
      <c r="N323" s="492" t="s">
        <v>15</v>
      </c>
      <c r="O323" s="490"/>
      <c r="P323" s="490"/>
      <c r="Q323" s="491"/>
      <c r="R323" s="493" t="s">
        <v>19</v>
      </c>
      <c r="S323" s="491"/>
    </row>
    <row r="324" spans="1:19" ht="14.7" thickBot="1" x14ac:dyDescent="0.6">
      <c r="A324" s="503"/>
      <c r="B324" s="21">
        <v>2011</v>
      </c>
      <c r="C324" s="22">
        <v>2021</v>
      </c>
      <c r="D324" s="22" t="s">
        <v>20</v>
      </c>
      <c r="E324" s="83" t="s">
        <v>21</v>
      </c>
      <c r="F324" s="82">
        <v>2011</v>
      </c>
      <c r="G324" s="83">
        <v>2021</v>
      </c>
      <c r="H324" s="21">
        <v>2011</v>
      </c>
      <c r="I324" s="22">
        <v>2021</v>
      </c>
      <c r="J324" s="22" t="s">
        <v>20</v>
      </c>
      <c r="K324" s="83" t="s">
        <v>21</v>
      </c>
      <c r="L324" s="82">
        <v>2011</v>
      </c>
      <c r="M324" s="83">
        <v>2021</v>
      </c>
      <c r="N324" s="21">
        <v>2011</v>
      </c>
      <c r="O324" s="22">
        <v>2021</v>
      </c>
      <c r="P324" s="22" t="s">
        <v>20</v>
      </c>
      <c r="Q324" s="83" t="s">
        <v>21</v>
      </c>
      <c r="R324" s="82">
        <v>2011</v>
      </c>
      <c r="S324" s="83">
        <v>2021</v>
      </c>
    </row>
    <row r="325" spans="1:19" x14ac:dyDescent="0.55000000000000004">
      <c r="A325" s="365" t="s">
        <v>409</v>
      </c>
      <c r="B325" s="151">
        <v>80449</v>
      </c>
      <c r="C325" s="137">
        <v>84388</v>
      </c>
      <c r="D325" s="137">
        <v>3939</v>
      </c>
      <c r="E325" s="156">
        <v>4.8962696863851636E-2</v>
      </c>
      <c r="F325" s="220">
        <v>0.98155220165688561</v>
      </c>
      <c r="G325" s="156">
        <v>0.96993241690037235</v>
      </c>
      <c r="H325" s="376">
        <v>571001</v>
      </c>
      <c r="I325" s="377">
        <v>608133</v>
      </c>
      <c r="J325" s="377">
        <v>37132</v>
      </c>
      <c r="K325" s="378">
        <v>6.5029658441929178E-2</v>
      </c>
      <c r="L325" s="379">
        <v>0.95647622046822023</v>
      </c>
      <c r="M325" s="380">
        <v>0.94273224043715842</v>
      </c>
      <c r="N325" s="374">
        <v>51611208</v>
      </c>
      <c r="O325" s="377">
        <v>53773706</v>
      </c>
      <c r="P325" s="377">
        <v>2162498</v>
      </c>
      <c r="Q325" s="378">
        <v>4.1899774948108169E-2</v>
      </c>
      <c r="R325" s="379">
        <v>0.92038107200111163</v>
      </c>
      <c r="S325" s="378">
        <v>0.90228057048793819</v>
      </c>
    </row>
    <row r="326" spans="1:19" x14ac:dyDescent="0.55000000000000004">
      <c r="A326" s="359" t="s">
        <v>341</v>
      </c>
      <c r="B326" s="33">
        <v>12008</v>
      </c>
      <c r="C326" s="45">
        <v>48170</v>
      </c>
      <c r="D326" s="45">
        <v>36162</v>
      </c>
      <c r="E326" s="181">
        <v>3.0114923384410393</v>
      </c>
      <c r="F326" s="192">
        <v>0.14650870535986626</v>
      </c>
      <c r="G326" s="181">
        <v>0.55365270562272995</v>
      </c>
      <c r="H326" s="157">
        <v>99209</v>
      </c>
      <c r="I326" s="162">
        <v>364419</v>
      </c>
      <c r="J326" s="162">
        <v>265210</v>
      </c>
      <c r="K326" s="381">
        <v>2.6732453708836901</v>
      </c>
      <c r="L326" s="382">
        <v>0.16618368331479572</v>
      </c>
      <c r="M326" s="383">
        <v>0.56492500871991624</v>
      </c>
      <c r="N326" s="157">
        <v>10690999</v>
      </c>
      <c r="O326" s="162">
        <v>32677619</v>
      </c>
      <c r="P326" s="162">
        <v>21986620</v>
      </c>
      <c r="Q326" s="381">
        <v>2.0565543032975682</v>
      </c>
      <c r="R326" s="382">
        <v>0.19065225368068914</v>
      </c>
      <c r="S326" s="381">
        <v>0.54830479255990816</v>
      </c>
    </row>
    <row r="327" spans="1:19" x14ac:dyDescent="0.55000000000000004">
      <c r="A327" s="360" t="s">
        <v>342</v>
      </c>
      <c r="B327" s="47">
        <v>55562</v>
      </c>
      <c r="C327" s="46">
        <v>16184</v>
      </c>
      <c r="D327" s="46">
        <v>-39378</v>
      </c>
      <c r="E327" s="175">
        <v>-0.70872178827256038</v>
      </c>
      <c r="F327" s="195">
        <v>0.67790778541013408</v>
      </c>
      <c r="G327" s="175">
        <v>0.18601443611787963</v>
      </c>
      <c r="H327" s="158">
        <v>382946</v>
      </c>
      <c r="I327" s="160">
        <v>106761</v>
      </c>
      <c r="J327" s="160">
        <v>-276185</v>
      </c>
      <c r="K327" s="384">
        <v>-0.72121134572498469</v>
      </c>
      <c r="L327" s="385">
        <v>0.64146777803090205</v>
      </c>
      <c r="M327" s="386">
        <v>0.1655016858504825</v>
      </c>
      <c r="N327" s="158">
        <v>32351735</v>
      </c>
      <c r="O327" s="160">
        <v>8898728</v>
      </c>
      <c r="P327" s="160">
        <v>-23453007</v>
      </c>
      <c r="Q327" s="384">
        <v>-0.72493815246693882</v>
      </c>
      <c r="R327" s="385">
        <v>0.57692748715348574</v>
      </c>
      <c r="S327" s="384">
        <v>0.14931366970424151</v>
      </c>
    </row>
    <row r="328" spans="1:19" x14ac:dyDescent="0.55000000000000004">
      <c r="A328" s="359" t="s">
        <v>343</v>
      </c>
      <c r="B328" s="33">
        <v>8105</v>
      </c>
      <c r="C328" s="45">
        <v>15362</v>
      </c>
      <c r="D328" s="45">
        <v>7257</v>
      </c>
      <c r="E328" s="181">
        <v>0.89537322640345463</v>
      </c>
      <c r="F328" s="192">
        <v>9.88884957479777E-2</v>
      </c>
      <c r="G328" s="181">
        <v>0.17656659463932692</v>
      </c>
      <c r="H328" s="157">
        <v>63140</v>
      </c>
      <c r="I328" s="162">
        <v>108844</v>
      </c>
      <c r="J328" s="162">
        <v>45704</v>
      </c>
      <c r="K328" s="381">
        <v>0.72385175799809942</v>
      </c>
      <c r="L328" s="382">
        <v>0.10576497862589282</v>
      </c>
      <c r="M328" s="383">
        <v>0.16873076774018525</v>
      </c>
      <c r="N328" s="157">
        <v>4867862</v>
      </c>
      <c r="O328" s="162">
        <v>8112809</v>
      </c>
      <c r="P328" s="162">
        <v>3244947</v>
      </c>
      <c r="Q328" s="381">
        <v>0.66660620206571175</v>
      </c>
      <c r="R328" s="382">
        <v>8.6808432112526326E-2</v>
      </c>
      <c r="S328" s="381">
        <v>0.13612656588667479</v>
      </c>
    </row>
    <row r="329" spans="1:19" x14ac:dyDescent="0.55000000000000004">
      <c r="A329" s="360" t="s">
        <v>344</v>
      </c>
      <c r="B329" s="47">
        <v>3027</v>
      </c>
      <c r="C329" s="46">
        <v>2155</v>
      </c>
      <c r="D329" s="46">
        <v>-872</v>
      </c>
      <c r="E329" s="175">
        <v>-0.2880740006607202</v>
      </c>
      <c r="F329" s="195">
        <v>3.6932199460719121E-2</v>
      </c>
      <c r="G329" s="175">
        <v>2.4768976139028089E-2</v>
      </c>
      <c r="H329" s="158">
        <v>10444</v>
      </c>
      <c r="I329" s="160">
        <v>7291</v>
      </c>
      <c r="J329" s="160">
        <v>-3153</v>
      </c>
      <c r="K329" s="384">
        <v>-0.3018958253542704</v>
      </c>
      <c r="L329" s="385">
        <v>1.7494606220602227E-2</v>
      </c>
      <c r="M329" s="386">
        <v>1.1302561717629733E-2</v>
      </c>
      <c r="N329" s="158">
        <v>2053419</v>
      </c>
      <c r="O329" s="160">
        <v>1908644</v>
      </c>
      <c r="P329" s="160">
        <v>-144775</v>
      </c>
      <c r="Q329" s="384">
        <v>-7.0504363697813252E-2</v>
      </c>
      <c r="R329" s="385">
        <v>3.6618557358460792E-2</v>
      </c>
      <c r="S329" s="384">
        <v>3.2025547898416752E-2</v>
      </c>
    </row>
    <row r="330" spans="1:19" x14ac:dyDescent="0.55000000000000004">
      <c r="A330" s="359" t="s">
        <v>345</v>
      </c>
      <c r="B330" s="33">
        <v>443</v>
      </c>
      <c r="C330" s="45">
        <v>863</v>
      </c>
      <c r="D330" s="45">
        <v>420</v>
      </c>
      <c r="E330" s="181">
        <v>0.94808126410835214</v>
      </c>
      <c r="F330" s="192">
        <v>5.4050096997352399E-3</v>
      </c>
      <c r="G330" s="181">
        <v>9.9190841800376999E-3</v>
      </c>
      <c r="H330" s="157">
        <v>1933</v>
      </c>
      <c r="I330" s="162">
        <v>3252</v>
      </c>
      <c r="J330" s="162">
        <v>1319</v>
      </c>
      <c r="K330" s="381">
        <v>0.68235902741852039</v>
      </c>
      <c r="L330" s="382">
        <v>3.2379427254331772E-3</v>
      </c>
      <c r="M330" s="383">
        <v>5.0412742704336704E-3</v>
      </c>
      <c r="N330" s="157">
        <v>274547</v>
      </c>
      <c r="O330" s="162">
        <v>337607</v>
      </c>
      <c r="P330" s="162">
        <v>63060</v>
      </c>
      <c r="Q330" s="381">
        <v>0.22968744877926184</v>
      </c>
      <c r="R330" s="382">
        <v>4.8959881383650074E-3</v>
      </c>
      <c r="S330" s="381">
        <v>5.6647804144412395E-3</v>
      </c>
    </row>
    <row r="331" spans="1:19" x14ac:dyDescent="0.55000000000000004">
      <c r="A331" s="360" t="s">
        <v>346</v>
      </c>
      <c r="B331" s="47">
        <v>453</v>
      </c>
      <c r="C331" s="46">
        <v>304</v>
      </c>
      <c r="D331" s="46">
        <v>-149</v>
      </c>
      <c r="E331" s="175">
        <v>-0.32891832229580575</v>
      </c>
      <c r="F331" s="195">
        <v>5.5270189480362613E-3</v>
      </c>
      <c r="G331" s="175">
        <v>3.4940922256447978E-3</v>
      </c>
      <c r="H331" s="158">
        <v>4810</v>
      </c>
      <c r="I331" s="160">
        <v>2819</v>
      </c>
      <c r="J331" s="160">
        <v>-1991</v>
      </c>
      <c r="K331" s="384">
        <v>-0.41392931392931392</v>
      </c>
      <c r="L331" s="385">
        <v>8.0571673612693136E-3</v>
      </c>
      <c r="M331" s="386">
        <v>4.3700344921133198E-3</v>
      </c>
      <c r="N331" s="158">
        <v>434951</v>
      </c>
      <c r="O331" s="160">
        <v>244253</v>
      </c>
      <c r="P331" s="160">
        <v>-190698</v>
      </c>
      <c r="Q331" s="384">
        <v>-0.43843559389448467</v>
      </c>
      <c r="R331" s="385">
        <v>7.7564676968606416E-3</v>
      </c>
      <c r="S331" s="384">
        <v>4.0983735839852731E-3</v>
      </c>
    </row>
    <row r="332" spans="1:19" x14ac:dyDescent="0.55000000000000004">
      <c r="A332" s="359" t="s">
        <v>347</v>
      </c>
      <c r="B332" s="33">
        <v>83</v>
      </c>
      <c r="C332" s="45">
        <v>124</v>
      </c>
      <c r="D332" s="45">
        <v>41</v>
      </c>
      <c r="E332" s="181">
        <v>0.49397590361445781</v>
      </c>
      <c r="F332" s="192">
        <v>1.0126767608984761E-3</v>
      </c>
      <c r="G332" s="181">
        <v>1.4252218288814307E-3</v>
      </c>
      <c r="H332" s="157">
        <v>1073</v>
      </c>
      <c r="I332" s="162">
        <v>1468</v>
      </c>
      <c r="J332" s="162">
        <v>395</v>
      </c>
      <c r="K332" s="381">
        <v>0.36812674743709228</v>
      </c>
      <c r="L332" s="382">
        <v>1.79736810366777E-3</v>
      </c>
      <c r="M332" s="383">
        <v>2.275704375460218E-3</v>
      </c>
      <c r="N332" s="157">
        <v>83412</v>
      </c>
      <c r="O332" s="162">
        <v>110793</v>
      </c>
      <c r="P332" s="162">
        <v>27381</v>
      </c>
      <c r="Q332" s="381">
        <v>0.32826212055819309</v>
      </c>
      <c r="R332" s="382">
        <v>1.4874836097181978E-3</v>
      </c>
      <c r="S332" s="381">
        <v>1.8590195595979593E-3</v>
      </c>
    </row>
    <row r="333" spans="1:19" x14ac:dyDescent="0.55000000000000004">
      <c r="A333" s="360" t="s">
        <v>348</v>
      </c>
      <c r="B333" s="47">
        <v>124</v>
      </c>
      <c r="C333" s="46">
        <v>74</v>
      </c>
      <c r="D333" s="46">
        <v>-50</v>
      </c>
      <c r="E333" s="175">
        <v>-0.40322580645161288</v>
      </c>
      <c r="F333" s="195">
        <v>1.5129146789326631E-3</v>
      </c>
      <c r="G333" s="175">
        <v>8.5053560755827314E-4</v>
      </c>
      <c r="H333" s="158">
        <v>1116</v>
      </c>
      <c r="I333" s="160">
        <v>764</v>
      </c>
      <c r="J333" s="160">
        <v>-352</v>
      </c>
      <c r="K333" s="384">
        <v>-0.31541218637992829</v>
      </c>
      <c r="L333" s="385">
        <v>1.8693968347560403E-3</v>
      </c>
      <c r="M333" s="386">
        <v>1.1843584079370617E-3</v>
      </c>
      <c r="N333" s="158">
        <v>113577</v>
      </c>
      <c r="O333" s="160">
        <v>79117</v>
      </c>
      <c r="P333" s="160">
        <v>-34460</v>
      </c>
      <c r="Q333" s="384">
        <v>-0.30340649955536775</v>
      </c>
      <c r="R333" s="385">
        <v>2.0254151194188334E-3</v>
      </c>
      <c r="S333" s="384">
        <v>1.3275211475157432E-3</v>
      </c>
    </row>
    <row r="334" spans="1:19" x14ac:dyDescent="0.55000000000000004">
      <c r="A334" s="359" t="s">
        <v>349</v>
      </c>
      <c r="B334" s="33">
        <v>19</v>
      </c>
      <c r="C334" s="45">
        <v>43</v>
      </c>
      <c r="D334" s="45">
        <v>24</v>
      </c>
      <c r="E334" s="181">
        <v>1.263157894736842</v>
      </c>
      <c r="F334" s="192">
        <v>2.3181757177194031E-4</v>
      </c>
      <c r="G334" s="181">
        <v>4.9423015033791553E-4</v>
      </c>
      <c r="H334" s="157">
        <v>278</v>
      </c>
      <c r="I334" s="162">
        <v>406</v>
      </c>
      <c r="J334" s="162">
        <v>128</v>
      </c>
      <c r="K334" s="381">
        <v>0.46043165467625902</v>
      </c>
      <c r="L334" s="382">
        <v>4.656741219195154E-4</v>
      </c>
      <c r="M334" s="383">
        <v>6.2938418013409295E-4</v>
      </c>
      <c r="N334" s="157">
        <v>18205</v>
      </c>
      <c r="O334" s="162">
        <v>30834</v>
      </c>
      <c r="P334" s="162">
        <v>12629</v>
      </c>
      <c r="Q334" s="381">
        <v>0.69371051908816261</v>
      </c>
      <c r="R334" s="382">
        <v>3.2464920053373365E-4</v>
      </c>
      <c r="S334" s="381">
        <v>5.1737031311223163E-4</v>
      </c>
    </row>
    <row r="335" spans="1:19" x14ac:dyDescent="0.55000000000000004">
      <c r="A335" s="360" t="s">
        <v>350</v>
      </c>
      <c r="B335" s="47">
        <v>8</v>
      </c>
      <c r="C335" s="46">
        <v>32</v>
      </c>
      <c r="D335" s="46">
        <v>24</v>
      </c>
      <c r="E335" s="175">
        <v>3</v>
      </c>
      <c r="F335" s="195">
        <v>9.7607398640816974E-5</v>
      </c>
      <c r="G335" s="175">
        <v>3.6779918164682083E-4</v>
      </c>
      <c r="H335" s="158">
        <v>165</v>
      </c>
      <c r="I335" s="160">
        <v>225</v>
      </c>
      <c r="J335" s="160">
        <v>60</v>
      </c>
      <c r="K335" s="384">
        <v>0.36363636363636365</v>
      </c>
      <c r="L335" s="385">
        <v>2.7638931696661884E-4</v>
      </c>
      <c r="M335" s="386">
        <v>3.4879665155214509E-4</v>
      </c>
      <c r="N335" s="158">
        <v>59456</v>
      </c>
      <c r="O335" s="160">
        <v>89084</v>
      </c>
      <c r="P335" s="160">
        <v>29628</v>
      </c>
      <c r="Q335" s="384">
        <v>0.49831808396124866</v>
      </c>
      <c r="R335" s="385">
        <v>1.0602770045006133E-3</v>
      </c>
      <c r="S335" s="384">
        <v>1.494759582710321E-3</v>
      </c>
    </row>
    <row r="336" spans="1:19" x14ac:dyDescent="0.55000000000000004">
      <c r="A336" s="359" t="s">
        <v>351</v>
      </c>
      <c r="B336" s="33">
        <v>3</v>
      </c>
      <c r="C336" s="45">
        <v>2</v>
      </c>
      <c r="D336" s="45">
        <v>-1</v>
      </c>
      <c r="E336" s="181">
        <v>-0.33333333333333331</v>
      </c>
      <c r="F336" s="192">
        <v>3.6602774490306367E-5</v>
      </c>
      <c r="G336" s="181">
        <v>2.2987448852926302E-5</v>
      </c>
      <c r="H336" s="157">
        <v>24</v>
      </c>
      <c r="I336" s="162">
        <v>37</v>
      </c>
      <c r="J336" s="162">
        <v>13</v>
      </c>
      <c r="K336" s="381">
        <v>0.54166666666666663</v>
      </c>
      <c r="L336" s="382">
        <v>4.0202082467871838E-5</v>
      </c>
      <c r="M336" s="383">
        <v>5.7357671588574974E-5</v>
      </c>
      <c r="N336" s="157">
        <v>6261</v>
      </c>
      <c r="O336" s="162">
        <v>10670</v>
      </c>
      <c r="P336" s="162">
        <v>4409</v>
      </c>
      <c r="Q336" s="381">
        <v>0.70420060693179998</v>
      </c>
      <c r="R336" s="382">
        <v>1.1165221887073366E-4</v>
      </c>
      <c r="S336" s="381">
        <v>1.7903422328946979E-4</v>
      </c>
    </row>
    <row r="337" spans="1:19" x14ac:dyDescent="0.55000000000000004">
      <c r="A337" s="360" t="s">
        <v>352</v>
      </c>
      <c r="B337" s="47">
        <v>376</v>
      </c>
      <c r="C337" s="46">
        <v>338</v>
      </c>
      <c r="D337" s="46">
        <v>-38</v>
      </c>
      <c r="E337" s="175">
        <v>-0.10106382978723404</v>
      </c>
      <c r="F337" s="195">
        <v>4.587547736118398E-3</v>
      </c>
      <c r="G337" s="175">
        <v>3.884878856144545E-3</v>
      </c>
      <c r="H337" s="158">
        <v>2357</v>
      </c>
      <c r="I337" s="160">
        <v>2040</v>
      </c>
      <c r="J337" s="160">
        <v>-317</v>
      </c>
      <c r="K337" s="384">
        <v>-0.13449299957573185</v>
      </c>
      <c r="L337" s="385">
        <v>3.9481795156989128E-3</v>
      </c>
      <c r="M337" s="386">
        <v>3.1624229740727823E-3</v>
      </c>
      <c r="N337" s="158">
        <v>165144</v>
      </c>
      <c r="O337" s="160">
        <v>143234</v>
      </c>
      <c r="P337" s="160">
        <v>-21910</v>
      </c>
      <c r="Q337" s="384">
        <v>-0.13267209223465581</v>
      </c>
      <c r="R337" s="385">
        <v>2.9450078315266634E-3</v>
      </c>
      <c r="S337" s="384">
        <v>2.4033540711006478E-3</v>
      </c>
    </row>
    <row r="338" spans="1:19" x14ac:dyDescent="0.55000000000000004">
      <c r="A338" s="359" t="s">
        <v>643</v>
      </c>
      <c r="B338" s="33" t="s">
        <v>604</v>
      </c>
      <c r="C338" s="45">
        <v>737</v>
      </c>
      <c r="D338" s="45" t="s">
        <v>604</v>
      </c>
      <c r="E338" s="181" t="s">
        <v>604</v>
      </c>
      <c r="F338" s="192" t="s">
        <v>604</v>
      </c>
      <c r="G338" s="181">
        <v>8.4708749023033429E-3</v>
      </c>
      <c r="H338" s="157" t="s">
        <v>604</v>
      </c>
      <c r="I338" s="162">
        <v>9807</v>
      </c>
      <c r="J338" s="162" t="s">
        <v>604</v>
      </c>
      <c r="K338" s="381" t="s">
        <v>604</v>
      </c>
      <c r="L338" s="382" t="s">
        <v>604</v>
      </c>
      <c r="M338" s="383">
        <v>1.5202883385652831E-2</v>
      </c>
      <c r="N338" s="157" t="s">
        <v>604</v>
      </c>
      <c r="O338" s="162">
        <v>1130314</v>
      </c>
      <c r="P338" s="162" t="s">
        <v>604</v>
      </c>
      <c r="Q338" s="381" t="s">
        <v>604</v>
      </c>
      <c r="R338" s="382" t="s">
        <v>604</v>
      </c>
      <c r="S338" s="381">
        <v>1.8965781542944118E-2</v>
      </c>
    </row>
    <row r="339" spans="1:19" x14ac:dyDescent="0.55000000000000004">
      <c r="A339" s="370" t="s">
        <v>410</v>
      </c>
      <c r="B339" s="375">
        <v>1512</v>
      </c>
      <c r="C339" s="226">
        <v>2616</v>
      </c>
      <c r="D339" s="226">
        <v>1104</v>
      </c>
      <c r="E339" s="223">
        <v>0.73015873015873012</v>
      </c>
      <c r="F339" s="224">
        <v>1.844779834311441E-2</v>
      </c>
      <c r="G339" s="223">
        <v>3.0067583099627603E-2</v>
      </c>
      <c r="H339" s="375">
        <v>25983</v>
      </c>
      <c r="I339" s="226">
        <v>36942</v>
      </c>
      <c r="J339" s="226">
        <v>10959</v>
      </c>
      <c r="K339" s="223">
        <v>0.42177577646922987</v>
      </c>
      <c r="L339" s="224">
        <v>4.3523779531779744E-2</v>
      </c>
      <c r="M339" s="225">
        <v>5.7267759562841532E-2</v>
      </c>
      <c r="N339" s="375">
        <v>4464704</v>
      </c>
      <c r="O339" s="226">
        <v>5823838</v>
      </c>
      <c r="P339" s="226">
        <v>1359134</v>
      </c>
      <c r="Q339" s="223">
        <v>0.30441749329854789</v>
      </c>
      <c r="R339" s="224">
        <v>7.9618927998888367E-2</v>
      </c>
      <c r="S339" s="223">
        <v>9.7719429512061778E-2</v>
      </c>
    </row>
    <row r="340" spans="1:19" x14ac:dyDescent="0.55000000000000004">
      <c r="A340" s="359" t="s">
        <v>353</v>
      </c>
      <c r="B340" s="33">
        <v>2</v>
      </c>
      <c r="C340" s="45">
        <v>0</v>
      </c>
      <c r="D340" s="45">
        <v>-2</v>
      </c>
      <c r="E340" s="181">
        <v>-1</v>
      </c>
      <c r="F340" s="192">
        <v>2.4401849660204243E-5</v>
      </c>
      <c r="G340" s="181">
        <v>0</v>
      </c>
      <c r="H340" s="157">
        <v>3</v>
      </c>
      <c r="I340" s="162">
        <v>2</v>
      </c>
      <c r="J340" s="162">
        <v>-1</v>
      </c>
      <c r="K340" s="381">
        <v>-0.33333333333333331</v>
      </c>
      <c r="L340" s="382">
        <v>5.0252603084839798E-6</v>
      </c>
      <c r="M340" s="383">
        <v>3.100414680463512E-6</v>
      </c>
      <c r="N340" s="157">
        <v>131</v>
      </c>
      <c r="O340" s="162">
        <v>94</v>
      </c>
      <c r="P340" s="162">
        <v>-37</v>
      </c>
      <c r="Q340" s="381">
        <v>-0.28244274809160308</v>
      </c>
      <c r="R340" s="382">
        <v>2.3361189381993465E-6</v>
      </c>
      <c r="S340" s="381">
        <v>1.5772462032999211E-6</v>
      </c>
    </row>
    <row r="341" spans="1:19" x14ac:dyDescent="0.55000000000000004">
      <c r="A341" s="360" t="s">
        <v>354</v>
      </c>
      <c r="B341" s="47">
        <v>0</v>
      </c>
      <c r="C341" s="46">
        <v>0</v>
      </c>
      <c r="D341" s="46">
        <v>0</v>
      </c>
      <c r="E341" s="175" t="s">
        <v>604</v>
      </c>
      <c r="F341" s="195">
        <v>0</v>
      </c>
      <c r="G341" s="175">
        <v>0</v>
      </c>
      <c r="H341" s="158">
        <v>9</v>
      </c>
      <c r="I341" s="160">
        <v>10</v>
      </c>
      <c r="J341" s="160">
        <v>1</v>
      </c>
      <c r="K341" s="384">
        <v>0.1111111111111111</v>
      </c>
      <c r="L341" s="385">
        <v>1.5075780925451938E-5</v>
      </c>
      <c r="M341" s="386">
        <v>1.5502073402317561E-5</v>
      </c>
      <c r="N341" s="158">
        <v>194</v>
      </c>
      <c r="O341" s="160">
        <v>140</v>
      </c>
      <c r="P341" s="160">
        <v>-54</v>
      </c>
      <c r="Q341" s="384">
        <v>-0.27835051546391754</v>
      </c>
      <c r="R341" s="385">
        <v>3.4595959848142995E-6</v>
      </c>
      <c r="S341" s="384">
        <v>2.3490900900211592E-6</v>
      </c>
    </row>
    <row r="342" spans="1:19" x14ac:dyDescent="0.55000000000000004">
      <c r="A342" s="359" t="s">
        <v>355</v>
      </c>
      <c r="B342" s="33">
        <v>7</v>
      </c>
      <c r="C342" s="45">
        <v>4</v>
      </c>
      <c r="D342" s="45">
        <v>-3</v>
      </c>
      <c r="E342" s="181">
        <v>-0.42857142857142855</v>
      </c>
      <c r="F342" s="192">
        <v>8.5406473810714854E-5</v>
      </c>
      <c r="G342" s="181">
        <v>4.5974897705852604E-5</v>
      </c>
      <c r="H342" s="157">
        <v>33</v>
      </c>
      <c r="I342" s="162">
        <v>29</v>
      </c>
      <c r="J342" s="162">
        <v>-4</v>
      </c>
      <c r="K342" s="381">
        <v>-0.12121212121212122</v>
      </c>
      <c r="L342" s="382">
        <v>5.5277863393323774E-5</v>
      </c>
      <c r="M342" s="383">
        <v>4.4956012866720921E-5</v>
      </c>
      <c r="N342" s="157">
        <v>2462</v>
      </c>
      <c r="O342" s="162">
        <v>2077</v>
      </c>
      <c r="P342" s="162">
        <v>-385</v>
      </c>
      <c r="Q342" s="381">
        <v>-0.15637692932575142</v>
      </c>
      <c r="R342" s="382">
        <v>4.3904769662952605E-5</v>
      </c>
      <c r="S342" s="381">
        <v>3.485042940695677E-5</v>
      </c>
    </row>
    <row r="343" spans="1:19" x14ac:dyDescent="0.55000000000000004">
      <c r="A343" s="360" t="s">
        <v>356</v>
      </c>
      <c r="B343" s="47">
        <v>2</v>
      </c>
      <c r="C343" s="46">
        <v>0</v>
      </c>
      <c r="D343" s="46">
        <v>-2</v>
      </c>
      <c r="E343" s="175">
        <v>-1</v>
      </c>
      <c r="F343" s="195">
        <v>2.4401849660204243E-5</v>
      </c>
      <c r="G343" s="175">
        <v>0</v>
      </c>
      <c r="H343" s="158">
        <v>5</v>
      </c>
      <c r="I343" s="160">
        <v>6</v>
      </c>
      <c r="J343" s="160">
        <v>1</v>
      </c>
      <c r="K343" s="384">
        <v>0.2</v>
      </c>
      <c r="L343" s="385">
        <v>8.3754338474732991E-6</v>
      </c>
      <c r="M343" s="386">
        <v>9.3012440413905364E-6</v>
      </c>
      <c r="N343" s="158">
        <v>118</v>
      </c>
      <c r="O343" s="160">
        <v>144</v>
      </c>
      <c r="P343" s="160">
        <v>26</v>
      </c>
      <c r="Q343" s="384">
        <v>0.22033898305084745</v>
      </c>
      <c r="R343" s="385">
        <v>2.1042903412788008E-6</v>
      </c>
      <c r="S343" s="384">
        <v>2.4162069497360496E-6</v>
      </c>
    </row>
    <row r="344" spans="1:19" x14ac:dyDescent="0.55000000000000004">
      <c r="A344" s="359" t="s">
        <v>357</v>
      </c>
      <c r="B344" s="33">
        <v>190</v>
      </c>
      <c r="C344" s="45">
        <v>170</v>
      </c>
      <c r="D344" s="45">
        <v>-20</v>
      </c>
      <c r="E344" s="181">
        <v>-0.10526315789473684</v>
      </c>
      <c r="F344" s="192">
        <v>2.318175717719403E-3</v>
      </c>
      <c r="G344" s="181">
        <v>1.9539331524987356E-3</v>
      </c>
      <c r="H344" s="157">
        <v>2334</v>
      </c>
      <c r="I344" s="162">
        <v>2159</v>
      </c>
      <c r="J344" s="162">
        <v>-175</v>
      </c>
      <c r="K344" s="381">
        <v>-7.4978577549271633E-2</v>
      </c>
      <c r="L344" s="382">
        <v>3.9096525200005361E-3</v>
      </c>
      <c r="M344" s="383">
        <v>3.3468976475603614E-3</v>
      </c>
      <c r="N344" s="157">
        <v>348638</v>
      </c>
      <c r="O344" s="162">
        <v>299546</v>
      </c>
      <c r="P344" s="162">
        <v>-49092</v>
      </c>
      <c r="Q344" s="381">
        <v>-0.14081081236124576</v>
      </c>
      <c r="R344" s="382">
        <v>6.2172506440911742E-3</v>
      </c>
      <c r="S344" s="381">
        <v>5.0261467150391299E-3</v>
      </c>
    </row>
    <row r="345" spans="1:19" x14ac:dyDescent="0.55000000000000004">
      <c r="A345" s="360" t="s">
        <v>642</v>
      </c>
      <c r="B345" s="47" t="s">
        <v>604</v>
      </c>
      <c r="C345" s="46">
        <v>47</v>
      </c>
      <c r="D345" s="46" t="s">
        <v>604</v>
      </c>
      <c r="E345" s="175" t="s">
        <v>604</v>
      </c>
      <c r="F345" s="195" t="s">
        <v>604</v>
      </c>
      <c r="G345" s="175">
        <v>5.4020504804376806E-4</v>
      </c>
      <c r="H345" s="158" t="s">
        <v>604</v>
      </c>
      <c r="I345" s="160">
        <v>598</v>
      </c>
      <c r="J345" s="160" t="s">
        <v>604</v>
      </c>
      <c r="K345" s="384" t="s">
        <v>604</v>
      </c>
      <c r="L345" s="385" t="s">
        <v>604</v>
      </c>
      <c r="M345" s="386">
        <v>9.2702398945859006E-4</v>
      </c>
      <c r="N345" s="158" t="s">
        <v>604</v>
      </c>
      <c r="O345" s="160">
        <v>62271</v>
      </c>
      <c r="P345" s="160" t="s">
        <v>604</v>
      </c>
      <c r="Q345" s="384" t="s">
        <v>604</v>
      </c>
      <c r="R345" s="385" t="s">
        <v>604</v>
      </c>
      <c r="S345" s="384">
        <v>1.0448584928264828E-3</v>
      </c>
    </row>
    <row r="346" spans="1:19" x14ac:dyDescent="0.55000000000000004">
      <c r="A346" s="359" t="s">
        <v>624</v>
      </c>
      <c r="B346" s="33">
        <v>766</v>
      </c>
      <c r="C346" s="45">
        <v>1805</v>
      </c>
      <c r="D346" s="45">
        <v>1039</v>
      </c>
      <c r="E346" s="181">
        <v>1.3563968668407311</v>
      </c>
      <c r="F346" s="192">
        <v>9.3459084198582246E-3</v>
      </c>
      <c r="G346" s="181">
        <v>2.0746172589765986E-2</v>
      </c>
      <c r="H346" s="157">
        <v>13926</v>
      </c>
      <c r="I346" s="162">
        <v>23378</v>
      </c>
      <c r="J346" s="162">
        <v>9452</v>
      </c>
      <c r="K346" s="381">
        <v>0.67873043228493468</v>
      </c>
      <c r="L346" s="382">
        <v>2.3327258351982634E-2</v>
      </c>
      <c r="M346" s="383">
        <v>3.6240747199937993E-2</v>
      </c>
      <c r="N346" s="157">
        <v>1997111</v>
      </c>
      <c r="O346" s="162">
        <v>3260433</v>
      </c>
      <c r="P346" s="162">
        <v>1263322</v>
      </c>
      <c r="Q346" s="381">
        <v>0.63257475423248888</v>
      </c>
      <c r="R346" s="382">
        <v>3.5614418540352945E-2</v>
      </c>
      <c r="S346" s="381">
        <v>5.4707506067699703E-2</v>
      </c>
    </row>
    <row r="347" spans="1:19" x14ac:dyDescent="0.55000000000000004">
      <c r="A347" s="371" t="s">
        <v>625</v>
      </c>
      <c r="B347" s="47">
        <v>686</v>
      </c>
      <c r="C347" s="46">
        <v>1268</v>
      </c>
      <c r="D347" s="46">
        <v>582</v>
      </c>
      <c r="E347" s="175">
        <v>0.84839650145772594</v>
      </c>
      <c r="F347" s="195">
        <v>8.369834433450055E-3</v>
      </c>
      <c r="G347" s="175">
        <v>1.4574042572755276E-2</v>
      </c>
      <c r="H347" s="158">
        <v>12776</v>
      </c>
      <c r="I347" s="160">
        <v>18693</v>
      </c>
      <c r="J347" s="160">
        <v>5917</v>
      </c>
      <c r="K347" s="384">
        <v>0.46313400125234816</v>
      </c>
      <c r="L347" s="385">
        <v>2.1400908567063774E-2</v>
      </c>
      <c r="M347" s="386">
        <v>2.8978025810952216E-2</v>
      </c>
      <c r="N347" s="158">
        <v>1792327</v>
      </c>
      <c r="O347" s="160">
        <v>2780250</v>
      </c>
      <c r="P347" s="160">
        <v>987923</v>
      </c>
      <c r="Q347" s="384">
        <v>0.55119573604593364</v>
      </c>
      <c r="R347" s="385">
        <v>3.1962511817908552E-2</v>
      </c>
      <c r="S347" s="384">
        <v>4.6650412305580917E-2</v>
      </c>
    </row>
    <row r="348" spans="1:19" x14ac:dyDescent="0.55000000000000004">
      <c r="A348" s="361" t="s">
        <v>358</v>
      </c>
      <c r="B348" s="33">
        <v>32</v>
      </c>
      <c r="C348" s="45">
        <v>41</v>
      </c>
      <c r="D348" s="45">
        <v>9</v>
      </c>
      <c r="E348" s="181">
        <v>0.28125</v>
      </c>
      <c r="F348" s="192">
        <v>3.9042959456326789E-4</v>
      </c>
      <c r="G348" s="181">
        <v>4.7124270148498921E-4</v>
      </c>
      <c r="H348" s="157">
        <v>633</v>
      </c>
      <c r="I348" s="162">
        <v>680</v>
      </c>
      <c r="J348" s="162">
        <v>47</v>
      </c>
      <c r="K348" s="381">
        <v>7.4249605055292253E-2</v>
      </c>
      <c r="L348" s="382">
        <v>1.0603299250901196E-3</v>
      </c>
      <c r="M348" s="383">
        <v>1.0541409913575942E-3</v>
      </c>
      <c r="N348" s="157">
        <v>134673</v>
      </c>
      <c r="O348" s="162">
        <v>127880</v>
      </c>
      <c r="P348" s="162">
        <v>-6793</v>
      </c>
      <c r="Q348" s="381">
        <v>-5.0440697095928654E-2</v>
      </c>
      <c r="R348" s="382">
        <v>2.4016194333138976E-3</v>
      </c>
      <c r="S348" s="381">
        <v>2.1457260050850419E-3</v>
      </c>
    </row>
    <row r="349" spans="1:19" x14ac:dyDescent="0.55000000000000004">
      <c r="A349" s="363" t="s">
        <v>359</v>
      </c>
      <c r="B349" s="47">
        <v>56</v>
      </c>
      <c r="C349" s="46">
        <v>45</v>
      </c>
      <c r="D349" s="46">
        <v>-11</v>
      </c>
      <c r="E349" s="175">
        <v>-0.19642857142857142</v>
      </c>
      <c r="F349" s="195">
        <v>6.8325179048571883E-4</v>
      </c>
      <c r="G349" s="175">
        <v>5.1721759919084185E-4</v>
      </c>
      <c r="H349" s="158">
        <v>773</v>
      </c>
      <c r="I349" s="160">
        <v>565</v>
      </c>
      <c r="J349" s="160">
        <v>-208</v>
      </c>
      <c r="K349" s="384">
        <v>-0.26908150064683051</v>
      </c>
      <c r="L349" s="385">
        <v>1.2948420728193721E-3</v>
      </c>
      <c r="M349" s="386">
        <v>8.7586714723094218E-4</v>
      </c>
      <c r="N349" s="158">
        <v>107425</v>
      </c>
      <c r="O349" s="160">
        <v>85401</v>
      </c>
      <c r="P349" s="160">
        <v>-22024</v>
      </c>
      <c r="Q349" s="384">
        <v>-0.20501745403770072</v>
      </c>
      <c r="R349" s="385">
        <v>1.9157066941684338E-3</v>
      </c>
      <c r="S349" s="384">
        <v>1.432961734127836E-3</v>
      </c>
    </row>
    <row r="350" spans="1:19" x14ac:dyDescent="0.55000000000000004">
      <c r="A350" s="361" t="s">
        <v>360</v>
      </c>
      <c r="B350" s="33">
        <v>40</v>
      </c>
      <c r="C350" s="45">
        <v>30</v>
      </c>
      <c r="D350" s="45">
        <v>-10</v>
      </c>
      <c r="E350" s="181">
        <v>-0.25</v>
      </c>
      <c r="F350" s="192">
        <v>4.8803699320408485E-4</v>
      </c>
      <c r="G350" s="181">
        <v>3.4481173279389451E-4</v>
      </c>
      <c r="H350" s="157">
        <v>721</v>
      </c>
      <c r="I350" s="162">
        <v>1080</v>
      </c>
      <c r="J350" s="162">
        <v>359</v>
      </c>
      <c r="K350" s="381">
        <v>0.49791955617198336</v>
      </c>
      <c r="L350" s="382">
        <v>1.2077375608056497E-3</v>
      </c>
      <c r="M350" s="383">
        <v>1.6742239274502965E-3</v>
      </c>
      <c r="N350" s="157">
        <v>136335</v>
      </c>
      <c r="O350" s="162">
        <v>286858</v>
      </c>
      <c r="P350" s="162">
        <v>150523</v>
      </c>
      <c r="Q350" s="381">
        <v>1.1040671874426964</v>
      </c>
      <c r="R350" s="382">
        <v>2.4312578277817399E-3</v>
      </c>
      <c r="S350" s="381">
        <v>4.8132520360234981E-3</v>
      </c>
    </row>
    <row r="351" spans="1:19" x14ac:dyDescent="0.55000000000000004">
      <c r="A351" s="363" t="s">
        <v>361</v>
      </c>
      <c r="B351" s="47">
        <v>12</v>
      </c>
      <c r="C351" s="46">
        <v>59</v>
      </c>
      <c r="D351" s="46">
        <v>47</v>
      </c>
      <c r="E351" s="175">
        <v>3.9166666666666665</v>
      </c>
      <c r="F351" s="195">
        <v>1.4641109796122547E-4</v>
      </c>
      <c r="G351" s="175">
        <v>6.7812974116132597E-4</v>
      </c>
      <c r="H351" s="158">
        <v>636</v>
      </c>
      <c r="I351" s="160">
        <v>1071</v>
      </c>
      <c r="J351" s="160">
        <v>435</v>
      </c>
      <c r="K351" s="384">
        <v>0.68396226415094341</v>
      </c>
      <c r="L351" s="385">
        <v>1.0653551853986036E-3</v>
      </c>
      <c r="M351" s="386">
        <v>1.6602720613882107E-3</v>
      </c>
      <c r="N351" s="158">
        <v>115777</v>
      </c>
      <c r="O351" s="160">
        <v>236702</v>
      </c>
      <c r="P351" s="160">
        <v>120925</v>
      </c>
      <c r="Q351" s="384">
        <v>1.0444647900705666</v>
      </c>
      <c r="R351" s="385">
        <v>2.0646476512053875E-3</v>
      </c>
      <c r="S351" s="384">
        <v>3.9716737320584887E-3</v>
      </c>
    </row>
    <row r="352" spans="1:19" x14ac:dyDescent="0.55000000000000004">
      <c r="A352" s="361" t="s">
        <v>362</v>
      </c>
      <c r="B352" s="33">
        <v>17</v>
      </c>
      <c r="C352" s="45">
        <v>33</v>
      </c>
      <c r="D352" s="45">
        <v>16</v>
      </c>
      <c r="E352" s="181">
        <v>0.94117647058823528</v>
      </c>
      <c r="F352" s="192">
        <v>2.0741572211173607E-4</v>
      </c>
      <c r="G352" s="181">
        <v>3.7929290607328399E-4</v>
      </c>
      <c r="H352" s="157">
        <v>400</v>
      </c>
      <c r="I352" s="162">
        <v>884</v>
      </c>
      <c r="J352" s="162">
        <v>484</v>
      </c>
      <c r="K352" s="381">
        <v>1.21</v>
      </c>
      <c r="L352" s="382">
        <v>6.7003470779786395E-4</v>
      </c>
      <c r="M352" s="383">
        <v>1.3703832887648722E-3</v>
      </c>
      <c r="N352" s="157">
        <v>72606</v>
      </c>
      <c r="O352" s="162">
        <v>177431</v>
      </c>
      <c r="P352" s="162">
        <v>104825</v>
      </c>
      <c r="Q352" s="381">
        <v>1.4437512051345618</v>
      </c>
      <c r="R352" s="382">
        <v>1.2947805467702425E-3</v>
      </c>
      <c r="S352" s="381">
        <v>2.9771528840181736E-3</v>
      </c>
    </row>
    <row r="353" spans="1:19" x14ac:dyDescent="0.55000000000000004">
      <c r="A353" s="363" t="s">
        <v>363</v>
      </c>
      <c r="B353" s="47">
        <v>80</v>
      </c>
      <c r="C353" s="46">
        <v>77</v>
      </c>
      <c r="D353" s="46">
        <v>-3</v>
      </c>
      <c r="E353" s="175">
        <v>-3.7499999999999999E-2</v>
      </c>
      <c r="F353" s="195">
        <v>9.7607398640816971E-4</v>
      </c>
      <c r="G353" s="175">
        <v>8.8501678083766262E-4</v>
      </c>
      <c r="H353" s="158">
        <v>1137</v>
      </c>
      <c r="I353" s="160">
        <v>1188</v>
      </c>
      <c r="J353" s="160">
        <v>51</v>
      </c>
      <c r="K353" s="384">
        <v>4.4854881266490766E-2</v>
      </c>
      <c r="L353" s="385">
        <v>1.9045736569154282E-3</v>
      </c>
      <c r="M353" s="386">
        <v>1.8416463201953262E-3</v>
      </c>
      <c r="N353" s="158">
        <v>203333</v>
      </c>
      <c r="O353" s="160">
        <v>246635</v>
      </c>
      <c r="P353" s="160">
        <v>43302</v>
      </c>
      <c r="Q353" s="384">
        <v>0.21296100485410632</v>
      </c>
      <c r="R353" s="385">
        <v>3.6260310844342578E-3</v>
      </c>
      <c r="S353" s="384">
        <v>4.1383416739454899E-3</v>
      </c>
    </row>
    <row r="354" spans="1:19" x14ac:dyDescent="0.55000000000000004">
      <c r="A354" s="361" t="s">
        <v>364</v>
      </c>
      <c r="B354" s="33">
        <v>13</v>
      </c>
      <c r="C354" s="45">
        <v>32</v>
      </c>
      <c r="D354" s="45">
        <v>19</v>
      </c>
      <c r="E354" s="181">
        <v>1.4615384615384615</v>
      </c>
      <c r="F354" s="192">
        <v>1.5861202279132759E-4</v>
      </c>
      <c r="G354" s="181">
        <v>3.6779918164682083E-4</v>
      </c>
      <c r="H354" s="157">
        <v>182</v>
      </c>
      <c r="I354" s="162">
        <v>314</v>
      </c>
      <c r="J354" s="162">
        <v>132</v>
      </c>
      <c r="K354" s="381">
        <v>0.72527472527472525</v>
      </c>
      <c r="L354" s="382">
        <v>3.0486579204802811E-4</v>
      </c>
      <c r="M354" s="383">
        <v>4.8676510483277138E-4</v>
      </c>
      <c r="N354" s="157">
        <v>99839</v>
      </c>
      <c r="O354" s="162">
        <v>146098</v>
      </c>
      <c r="P354" s="162">
        <v>46259</v>
      </c>
      <c r="Q354" s="381">
        <v>0.46333597091317019</v>
      </c>
      <c r="R354" s="382">
        <v>1.7804257913807983E-3</v>
      </c>
      <c r="S354" s="381">
        <v>2.4514097426565095E-3</v>
      </c>
    </row>
    <row r="355" spans="1:19" x14ac:dyDescent="0.55000000000000004">
      <c r="A355" s="363" t="s">
        <v>365</v>
      </c>
      <c r="B355" s="47">
        <v>320</v>
      </c>
      <c r="C355" s="46">
        <v>373</v>
      </c>
      <c r="D355" s="46">
        <v>53</v>
      </c>
      <c r="E355" s="175">
        <v>0.16562499999999999</v>
      </c>
      <c r="F355" s="195">
        <v>3.9042959456326788E-3</v>
      </c>
      <c r="G355" s="175">
        <v>4.2871592110707551E-3</v>
      </c>
      <c r="H355" s="158">
        <v>5966</v>
      </c>
      <c r="I355" s="160">
        <v>6385</v>
      </c>
      <c r="J355" s="160">
        <v>419</v>
      </c>
      <c r="K355" s="384">
        <v>7.0231310760978882E-2</v>
      </c>
      <c r="L355" s="385">
        <v>9.9935676668051407E-3</v>
      </c>
      <c r="M355" s="386">
        <v>9.8980738673797621E-3</v>
      </c>
      <c r="N355" s="158">
        <v>592583</v>
      </c>
      <c r="O355" s="160">
        <v>593014</v>
      </c>
      <c r="P355" s="160">
        <v>431</v>
      </c>
      <c r="Q355" s="384">
        <v>7.2732427356167831E-4</v>
      </c>
      <c r="R355" s="385">
        <v>1.0567514265305217E-2</v>
      </c>
      <c r="S355" s="384">
        <v>9.9503093617414832E-3</v>
      </c>
    </row>
    <row r="356" spans="1:19" x14ac:dyDescent="0.55000000000000004">
      <c r="A356" s="361" t="s">
        <v>366</v>
      </c>
      <c r="B356" s="33">
        <v>21</v>
      </c>
      <c r="C356" s="45">
        <v>396</v>
      </c>
      <c r="D356" s="45">
        <v>375</v>
      </c>
      <c r="E356" s="181">
        <v>17.857142857142858</v>
      </c>
      <c r="F356" s="192">
        <v>2.5621942143214457E-4</v>
      </c>
      <c r="G356" s="181">
        <v>4.5515148728794081E-3</v>
      </c>
      <c r="H356" s="157">
        <v>272</v>
      </c>
      <c r="I356" s="162">
        <v>2858</v>
      </c>
      <c r="J356" s="162">
        <v>2586</v>
      </c>
      <c r="K356" s="381">
        <v>9.507352941176471</v>
      </c>
      <c r="L356" s="382">
        <v>4.5562360130254747E-4</v>
      </c>
      <c r="M356" s="383">
        <v>4.4304925783823588E-3</v>
      </c>
      <c r="N356" s="157">
        <v>72594</v>
      </c>
      <c r="O356" s="162">
        <v>477323</v>
      </c>
      <c r="P356" s="162">
        <v>404729</v>
      </c>
      <c r="Q356" s="381">
        <v>5.5752403779926718</v>
      </c>
      <c r="R356" s="382">
        <v>1.2945665511423158E-3</v>
      </c>
      <c r="S356" s="381">
        <v>8.0091052074226423E-3</v>
      </c>
    </row>
    <row r="357" spans="1:19" x14ac:dyDescent="0.55000000000000004">
      <c r="A357" s="363" t="s">
        <v>367</v>
      </c>
      <c r="B357" s="47">
        <v>95</v>
      </c>
      <c r="C357" s="46">
        <v>182</v>
      </c>
      <c r="D357" s="46">
        <v>87</v>
      </c>
      <c r="E357" s="175">
        <v>0.91578947368421049</v>
      </c>
      <c r="F357" s="195">
        <v>1.1590878588597015E-3</v>
      </c>
      <c r="G357" s="175">
        <v>2.0918578456162935E-3</v>
      </c>
      <c r="H357" s="158">
        <v>2056</v>
      </c>
      <c r="I357" s="160">
        <v>3668</v>
      </c>
      <c r="J357" s="160">
        <v>1612</v>
      </c>
      <c r="K357" s="384">
        <v>0.78404669260700388</v>
      </c>
      <c r="L357" s="385">
        <v>3.4439783980810207E-3</v>
      </c>
      <c r="M357" s="386">
        <v>5.6861605239700809E-3</v>
      </c>
      <c r="N357" s="158">
        <v>257162</v>
      </c>
      <c r="O357" s="160">
        <v>402908</v>
      </c>
      <c r="P357" s="160">
        <v>145746</v>
      </c>
      <c r="Q357" s="384">
        <v>0.5667478087742357</v>
      </c>
      <c r="R357" s="385">
        <v>4.5859619724062627E-3</v>
      </c>
      <c r="S357" s="384">
        <v>6.7604799285017518E-3</v>
      </c>
    </row>
    <row r="358" spans="1:19" x14ac:dyDescent="0.55000000000000004">
      <c r="A358" s="373" t="s">
        <v>626</v>
      </c>
      <c r="B358" s="388">
        <v>80</v>
      </c>
      <c r="C358" s="45">
        <v>537</v>
      </c>
      <c r="D358" s="45">
        <v>457</v>
      </c>
      <c r="E358" s="181">
        <v>5.7125000000000004</v>
      </c>
      <c r="F358" s="192">
        <v>9.7607398640816971E-4</v>
      </c>
      <c r="G358" s="181">
        <v>6.1721300170107119E-3</v>
      </c>
      <c r="H358" s="157">
        <v>1150</v>
      </c>
      <c r="I358" s="162">
        <v>4685</v>
      </c>
      <c r="J358" s="162">
        <v>3535</v>
      </c>
      <c r="K358" s="381">
        <v>3.0739130434782607</v>
      </c>
      <c r="L358" s="382">
        <v>1.9263497849188588E-3</v>
      </c>
      <c r="M358" s="383">
        <v>7.2627213889857765E-3</v>
      </c>
      <c r="N358" s="157">
        <v>204784</v>
      </c>
      <c r="O358" s="162">
        <v>480183</v>
      </c>
      <c r="P358" s="162">
        <v>275399</v>
      </c>
      <c r="Q358" s="381">
        <v>1.3448267442768966</v>
      </c>
      <c r="R358" s="382">
        <v>3.6519067224443894E-3</v>
      </c>
      <c r="S358" s="381">
        <v>8.0570937621187878E-3</v>
      </c>
    </row>
    <row r="359" spans="1:19" x14ac:dyDescent="0.55000000000000004">
      <c r="A359" s="363" t="s">
        <v>368</v>
      </c>
      <c r="B359" s="47">
        <v>17</v>
      </c>
      <c r="C359" s="46">
        <v>19</v>
      </c>
      <c r="D359" s="46">
        <v>2</v>
      </c>
      <c r="E359" s="175">
        <v>0.11764705882352941</v>
      </c>
      <c r="F359" s="195">
        <v>2.0741572211173607E-4</v>
      </c>
      <c r="G359" s="175">
        <v>2.1838076410279987E-4</v>
      </c>
      <c r="H359" s="158">
        <v>175</v>
      </c>
      <c r="I359" s="160">
        <v>197</v>
      </c>
      <c r="J359" s="160">
        <v>22</v>
      </c>
      <c r="K359" s="384">
        <v>0.12571428571428572</v>
      </c>
      <c r="L359" s="385">
        <v>2.9314018466156545E-4</v>
      </c>
      <c r="M359" s="386">
        <v>3.0539084602565595E-4</v>
      </c>
      <c r="N359" s="158">
        <v>49337</v>
      </c>
      <c r="O359" s="160">
        <v>53786</v>
      </c>
      <c r="P359" s="160">
        <v>4449</v>
      </c>
      <c r="Q359" s="384">
        <v>9.0175730182216182E-2</v>
      </c>
      <c r="R359" s="385">
        <v>8.7982519125145932E-4</v>
      </c>
      <c r="S359" s="384">
        <v>9.0248685415627195E-4</v>
      </c>
    </row>
    <row r="360" spans="1:19" x14ac:dyDescent="0.55000000000000004">
      <c r="A360" s="361" t="s">
        <v>369</v>
      </c>
      <c r="B360" s="33">
        <v>63</v>
      </c>
      <c r="C360" s="45">
        <v>518</v>
      </c>
      <c r="D360" s="45">
        <v>455</v>
      </c>
      <c r="E360" s="181">
        <v>7.2222222222222223</v>
      </c>
      <c r="F360" s="192">
        <v>7.6865826429643367E-4</v>
      </c>
      <c r="G360" s="181">
        <v>5.953749252907912E-3</v>
      </c>
      <c r="H360" s="157">
        <v>975</v>
      </c>
      <c r="I360" s="162">
        <v>4488</v>
      </c>
      <c r="J360" s="162">
        <v>3513</v>
      </c>
      <c r="K360" s="381">
        <v>3.6030769230769231</v>
      </c>
      <c r="L360" s="382">
        <v>1.6332096002572934E-3</v>
      </c>
      <c r="M360" s="383">
        <v>6.9573305429601207E-3</v>
      </c>
      <c r="N360" s="157">
        <v>155447</v>
      </c>
      <c r="O360" s="162">
        <v>426397</v>
      </c>
      <c r="P360" s="162">
        <v>270950</v>
      </c>
      <c r="Q360" s="381">
        <v>1.7430378199643608</v>
      </c>
      <c r="R360" s="382">
        <v>2.7720815311929299E-3</v>
      </c>
      <c r="S360" s="381">
        <v>7.1546069079625159E-3</v>
      </c>
    </row>
    <row r="361" spans="1:19" x14ac:dyDescent="0.55000000000000004">
      <c r="A361" s="360" t="s">
        <v>627</v>
      </c>
      <c r="B361" s="47">
        <v>140</v>
      </c>
      <c r="C361" s="46">
        <v>104</v>
      </c>
      <c r="D361" s="46">
        <v>-36</v>
      </c>
      <c r="E361" s="175">
        <v>-0.25714285714285712</v>
      </c>
      <c r="F361" s="195">
        <v>1.708129476214297E-3</v>
      </c>
      <c r="G361" s="175">
        <v>1.1953473403521677E-3</v>
      </c>
      <c r="H361" s="387">
        <v>2082</v>
      </c>
      <c r="I361" s="160">
        <v>2100</v>
      </c>
      <c r="J361" s="160">
        <v>18</v>
      </c>
      <c r="K361" s="384">
        <v>8.6455331412103754E-3</v>
      </c>
      <c r="L361" s="385">
        <v>3.4875306540878819E-3</v>
      </c>
      <c r="M361" s="386">
        <v>3.2554354144866877E-3</v>
      </c>
      <c r="N361" s="158">
        <v>489457</v>
      </c>
      <c r="O361" s="160">
        <v>451734</v>
      </c>
      <c r="P361" s="160">
        <v>-37723</v>
      </c>
      <c r="Q361" s="384">
        <v>-7.7071121671566656E-2</v>
      </c>
      <c r="R361" s="385">
        <v>8.7284715048415087E-3</v>
      </c>
      <c r="S361" s="384">
        <v>7.5797418766115595E-3</v>
      </c>
    </row>
    <row r="362" spans="1:19" x14ac:dyDescent="0.55000000000000004">
      <c r="A362" s="362" t="s">
        <v>370</v>
      </c>
      <c r="B362" s="33">
        <v>3</v>
      </c>
      <c r="C362" s="45">
        <v>4</v>
      </c>
      <c r="D362" s="45">
        <v>1</v>
      </c>
      <c r="E362" s="181">
        <v>0.33333333333333331</v>
      </c>
      <c r="F362" s="192">
        <v>3.6602774490306367E-5</v>
      </c>
      <c r="G362" s="181">
        <v>4.5974897705852604E-5</v>
      </c>
      <c r="H362" s="157">
        <v>174</v>
      </c>
      <c r="I362" s="162">
        <v>199</v>
      </c>
      <c r="J362" s="162">
        <v>25</v>
      </c>
      <c r="K362" s="381">
        <v>0.14367816091954022</v>
      </c>
      <c r="L362" s="382">
        <v>2.9146509789207083E-4</v>
      </c>
      <c r="M362" s="383">
        <v>3.0849126070611944E-4</v>
      </c>
      <c r="N362" s="157">
        <v>39296</v>
      </c>
      <c r="O362" s="162">
        <v>65623</v>
      </c>
      <c r="P362" s="162">
        <v>26327</v>
      </c>
      <c r="Q362" s="381">
        <v>0.6699664087947883</v>
      </c>
      <c r="R362" s="382">
        <v>7.0076434958382845E-4</v>
      </c>
      <c r="S362" s="381">
        <v>1.1011024212675611E-3</v>
      </c>
    </row>
    <row r="363" spans="1:19" x14ac:dyDescent="0.55000000000000004">
      <c r="A363" s="372" t="s">
        <v>631</v>
      </c>
      <c r="B363" s="47">
        <v>49</v>
      </c>
      <c r="C363" s="46">
        <v>10</v>
      </c>
      <c r="D363" s="46">
        <v>-39</v>
      </c>
      <c r="E363" s="175">
        <v>-0.79591836734693877</v>
      </c>
      <c r="F363" s="195">
        <v>5.9784531667500399E-4</v>
      </c>
      <c r="G363" s="175">
        <v>1.1493724426463151E-4</v>
      </c>
      <c r="H363" s="387">
        <v>618</v>
      </c>
      <c r="I363" s="160">
        <v>744</v>
      </c>
      <c r="J363" s="160">
        <v>126</v>
      </c>
      <c r="K363" s="384">
        <v>0.20388349514563106</v>
      </c>
      <c r="L363" s="385">
        <v>1.0352036235476997E-3</v>
      </c>
      <c r="M363" s="386">
        <v>1.1533542611324265E-3</v>
      </c>
      <c r="N363" s="158">
        <v>222252</v>
      </c>
      <c r="O363" s="160">
        <v>218186</v>
      </c>
      <c r="P363" s="160">
        <v>-4066</v>
      </c>
      <c r="Q363" s="384">
        <v>-1.8294548530496915E-2</v>
      </c>
      <c r="R363" s="385">
        <v>3.9634130248296278E-3</v>
      </c>
      <c r="S363" s="384">
        <v>3.6609897884382616E-3</v>
      </c>
    </row>
    <row r="364" spans="1:19" x14ac:dyDescent="0.55000000000000004">
      <c r="A364" s="361" t="s">
        <v>371</v>
      </c>
      <c r="B364" s="33">
        <v>24</v>
      </c>
      <c r="C364" s="45">
        <v>5</v>
      </c>
      <c r="D364" s="45">
        <v>-19</v>
      </c>
      <c r="E364" s="181">
        <v>-0.79166666666666663</v>
      </c>
      <c r="F364" s="192">
        <v>2.9282219592245093E-4</v>
      </c>
      <c r="G364" s="181">
        <v>5.7468622132315756E-5</v>
      </c>
      <c r="H364" s="157">
        <v>80</v>
      </c>
      <c r="I364" s="162">
        <v>77</v>
      </c>
      <c r="J364" s="162">
        <v>-3</v>
      </c>
      <c r="K364" s="381">
        <v>-3.7499999999999999E-2</v>
      </c>
      <c r="L364" s="382">
        <v>1.3400694155957279E-4</v>
      </c>
      <c r="M364" s="383">
        <v>1.1936596519784521E-4</v>
      </c>
      <c r="N364" s="157">
        <v>41195</v>
      </c>
      <c r="O364" s="162">
        <v>47321</v>
      </c>
      <c r="P364" s="162">
        <v>6126</v>
      </c>
      <c r="Q364" s="381">
        <v>0.14870736739895618</v>
      </c>
      <c r="R364" s="382">
        <v>7.34629157703222E-4</v>
      </c>
      <c r="S364" s="381">
        <v>7.9400922964208056E-4</v>
      </c>
    </row>
    <row r="365" spans="1:19" x14ac:dyDescent="0.55000000000000004">
      <c r="A365" s="363" t="s">
        <v>372</v>
      </c>
      <c r="B365" s="47">
        <v>12</v>
      </c>
      <c r="C365" s="46">
        <v>3</v>
      </c>
      <c r="D365" s="46">
        <v>-9</v>
      </c>
      <c r="E365" s="175">
        <v>-0.75</v>
      </c>
      <c r="F365" s="195">
        <v>1.4641109796122547E-4</v>
      </c>
      <c r="G365" s="175">
        <v>3.4481173279389451E-5</v>
      </c>
      <c r="H365" s="158">
        <v>247</v>
      </c>
      <c r="I365" s="160">
        <v>387</v>
      </c>
      <c r="J365" s="160">
        <v>140</v>
      </c>
      <c r="K365" s="384">
        <v>0.5668016194331984</v>
      </c>
      <c r="L365" s="385">
        <v>4.1374643206518099E-4</v>
      </c>
      <c r="M365" s="386">
        <v>5.9993024066968962E-4</v>
      </c>
      <c r="N365" s="158">
        <v>93506</v>
      </c>
      <c r="O365" s="160">
        <v>101225</v>
      </c>
      <c r="P365" s="160">
        <v>7719</v>
      </c>
      <c r="Q365" s="384">
        <v>8.2550852351720744E-2</v>
      </c>
      <c r="R365" s="385">
        <v>1.6674895987425047E-3</v>
      </c>
      <c r="S365" s="384">
        <v>1.6984760311599418E-3</v>
      </c>
    </row>
    <row r="366" spans="1:19" x14ac:dyDescent="0.55000000000000004">
      <c r="A366" s="361" t="s">
        <v>373</v>
      </c>
      <c r="B366" s="33">
        <v>13</v>
      </c>
      <c r="C366" s="45">
        <v>2</v>
      </c>
      <c r="D366" s="45">
        <v>-11</v>
      </c>
      <c r="E366" s="181">
        <v>-0.84615384615384615</v>
      </c>
      <c r="F366" s="192">
        <v>1.5861202279132759E-4</v>
      </c>
      <c r="G366" s="181">
        <v>2.2987448852926302E-5</v>
      </c>
      <c r="H366" s="157">
        <v>291</v>
      </c>
      <c r="I366" s="162">
        <v>280</v>
      </c>
      <c r="J366" s="162">
        <v>-11</v>
      </c>
      <c r="K366" s="381">
        <v>-3.7800687285223365E-2</v>
      </c>
      <c r="L366" s="382">
        <v>4.87450249922946E-4</v>
      </c>
      <c r="M366" s="383">
        <v>4.340580552648917E-4</v>
      </c>
      <c r="N366" s="157">
        <v>87551</v>
      </c>
      <c r="O366" s="162">
        <v>69640</v>
      </c>
      <c r="P366" s="162">
        <v>-17911</v>
      </c>
      <c r="Q366" s="381">
        <v>-0.2045779031650124</v>
      </c>
      <c r="R366" s="382">
        <v>1.5612942683839008E-3</v>
      </c>
      <c r="S366" s="381">
        <v>1.1685045276362395E-3</v>
      </c>
    </row>
    <row r="367" spans="1:19" x14ac:dyDescent="0.55000000000000004">
      <c r="A367" s="371" t="s">
        <v>632</v>
      </c>
      <c r="B367" s="47">
        <v>88</v>
      </c>
      <c r="C367" s="46">
        <v>90</v>
      </c>
      <c r="D367" s="46">
        <v>2</v>
      </c>
      <c r="E367" s="175">
        <v>2.2727272727272728E-2</v>
      </c>
      <c r="F367" s="195">
        <v>1.0736813850489868E-3</v>
      </c>
      <c r="G367" s="175">
        <v>1.0344351983816837E-3</v>
      </c>
      <c r="H367" s="387">
        <v>1290</v>
      </c>
      <c r="I367" s="160">
        <v>1157</v>
      </c>
      <c r="J367" s="160">
        <v>-133</v>
      </c>
      <c r="K367" s="384">
        <v>-0.10310077519379846</v>
      </c>
      <c r="L367" s="385">
        <v>2.1608619326481111E-3</v>
      </c>
      <c r="M367" s="386">
        <v>1.7935898926481418E-3</v>
      </c>
      <c r="N367" s="158">
        <v>227909</v>
      </c>
      <c r="O367" s="160">
        <v>167925</v>
      </c>
      <c r="P367" s="160">
        <v>-59984</v>
      </c>
      <c r="Q367" s="384">
        <v>-0.26319276553361209</v>
      </c>
      <c r="R367" s="385">
        <v>4.0642941304280525E-3</v>
      </c>
      <c r="S367" s="384">
        <v>2.817649666905737E-3</v>
      </c>
    </row>
    <row r="368" spans="1:19" x14ac:dyDescent="0.55000000000000004">
      <c r="A368" s="361" t="s">
        <v>374</v>
      </c>
      <c r="B368" s="33">
        <v>1</v>
      </c>
      <c r="C368" s="45">
        <v>6</v>
      </c>
      <c r="D368" s="45">
        <v>5</v>
      </c>
      <c r="E368" s="181">
        <v>5</v>
      </c>
      <c r="F368" s="192">
        <v>1.2200924830102122E-5</v>
      </c>
      <c r="G368" s="181">
        <v>6.8962346558778902E-5</v>
      </c>
      <c r="H368" s="157">
        <v>128</v>
      </c>
      <c r="I368" s="162">
        <v>82</v>
      </c>
      <c r="J368" s="162">
        <v>-46</v>
      </c>
      <c r="K368" s="381">
        <v>-0.359375</v>
      </c>
      <c r="L368" s="382">
        <v>2.1441110649531646E-4</v>
      </c>
      <c r="M368" s="383">
        <v>1.2711700189900398E-4</v>
      </c>
      <c r="N368" s="157">
        <v>14115</v>
      </c>
      <c r="O368" s="162">
        <v>9659</v>
      </c>
      <c r="P368" s="162">
        <v>-4456</v>
      </c>
      <c r="Q368" s="381">
        <v>-0.31569252568189871</v>
      </c>
      <c r="R368" s="382">
        <v>2.5171235734873114E-4</v>
      </c>
      <c r="S368" s="381">
        <v>1.6207043699653127E-4</v>
      </c>
    </row>
    <row r="369" spans="1:19" x14ac:dyDescent="0.55000000000000004">
      <c r="A369" s="363" t="s">
        <v>375</v>
      </c>
      <c r="B369" s="47">
        <v>1</v>
      </c>
      <c r="C369" s="46">
        <v>0</v>
      </c>
      <c r="D369" s="46">
        <v>-1</v>
      </c>
      <c r="E369" s="175">
        <v>-1</v>
      </c>
      <c r="F369" s="195">
        <v>1.2200924830102122E-5</v>
      </c>
      <c r="G369" s="175">
        <v>0</v>
      </c>
      <c r="H369" s="158">
        <v>16</v>
      </c>
      <c r="I369" s="160">
        <v>10</v>
      </c>
      <c r="J369" s="160">
        <v>-6</v>
      </c>
      <c r="K369" s="384">
        <v>-0.375</v>
      </c>
      <c r="L369" s="385">
        <v>2.6801388311914558E-5</v>
      </c>
      <c r="M369" s="386">
        <v>1.5502073402317561E-5</v>
      </c>
      <c r="N369" s="158">
        <v>42555</v>
      </c>
      <c r="O369" s="160">
        <v>22577</v>
      </c>
      <c r="P369" s="160">
        <v>-19978</v>
      </c>
      <c r="Q369" s="384">
        <v>-0.4694630478204676</v>
      </c>
      <c r="R369" s="385">
        <v>7.5888199553490992E-4</v>
      </c>
      <c r="S369" s="384">
        <v>3.7882433544576935E-4</v>
      </c>
    </row>
    <row r="370" spans="1:19" x14ac:dyDescent="0.55000000000000004">
      <c r="A370" s="361" t="s">
        <v>376</v>
      </c>
      <c r="B370" s="33">
        <v>61</v>
      </c>
      <c r="C370" s="45">
        <v>61</v>
      </c>
      <c r="D370" s="45">
        <v>0</v>
      </c>
      <c r="E370" s="181">
        <v>0</v>
      </c>
      <c r="F370" s="192">
        <v>7.4425641463622943E-4</v>
      </c>
      <c r="G370" s="181">
        <v>7.0111719001425218E-4</v>
      </c>
      <c r="H370" s="157">
        <v>673</v>
      </c>
      <c r="I370" s="162">
        <v>618</v>
      </c>
      <c r="J370" s="162">
        <v>-55</v>
      </c>
      <c r="K370" s="381">
        <v>-8.1723625557206539E-2</v>
      </c>
      <c r="L370" s="382">
        <v>1.127333395869906E-3</v>
      </c>
      <c r="M370" s="383">
        <v>9.5802813626322519E-4</v>
      </c>
      <c r="N370" s="157">
        <v>59357</v>
      </c>
      <c r="O370" s="162">
        <v>43321</v>
      </c>
      <c r="P370" s="162">
        <v>-16036</v>
      </c>
      <c r="Q370" s="381">
        <v>-0.27016190171336152</v>
      </c>
      <c r="R370" s="382">
        <v>1.0585115405702184E-3</v>
      </c>
      <c r="S370" s="381">
        <v>7.2689236992719026E-4</v>
      </c>
    </row>
    <row r="371" spans="1:19" x14ac:dyDescent="0.55000000000000004">
      <c r="A371" s="363" t="s">
        <v>377</v>
      </c>
      <c r="B371" s="47">
        <v>16</v>
      </c>
      <c r="C371" s="46">
        <v>14</v>
      </c>
      <c r="D371" s="46">
        <v>-2</v>
      </c>
      <c r="E371" s="175">
        <v>-0.125</v>
      </c>
      <c r="F371" s="195">
        <v>1.9521479728163395E-4</v>
      </c>
      <c r="G371" s="175">
        <v>1.6091214197048412E-4</v>
      </c>
      <c r="H371" s="158">
        <v>241</v>
      </c>
      <c r="I371" s="160">
        <v>229</v>
      </c>
      <c r="J371" s="160">
        <v>-12</v>
      </c>
      <c r="K371" s="384">
        <v>-4.9792531120331947E-2</v>
      </c>
      <c r="L371" s="385">
        <v>4.03695911448213E-4</v>
      </c>
      <c r="M371" s="386">
        <v>3.5499748091307213E-4</v>
      </c>
      <c r="N371" s="158">
        <v>51366</v>
      </c>
      <c r="O371" s="160">
        <v>32362</v>
      </c>
      <c r="P371" s="160">
        <v>-19004</v>
      </c>
      <c r="Q371" s="384">
        <v>-0.36997235525444849</v>
      </c>
      <c r="R371" s="385">
        <v>9.1600828534005828E-4</v>
      </c>
      <c r="S371" s="384">
        <v>5.4300895352331964E-4</v>
      </c>
    </row>
    <row r="372" spans="1:19" x14ac:dyDescent="0.55000000000000004">
      <c r="A372" s="361" t="s">
        <v>378</v>
      </c>
      <c r="B372" s="33">
        <v>9</v>
      </c>
      <c r="C372" s="45">
        <v>9</v>
      </c>
      <c r="D372" s="45">
        <v>0</v>
      </c>
      <c r="E372" s="181">
        <v>0</v>
      </c>
      <c r="F372" s="192">
        <v>1.0980832347091909E-4</v>
      </c>
      <c r="G372" s="181">
        <v>1.0344351983816837E-4</v>
      </c>
      <c r="H372" s="157">
        <v>232</v>
      </c>
      <c r="I372" s="162">
        <v>218</v>
      </c>
      <c r="J372" s="162">
        <v>-14</v>
      </c>
      <c r="K372" s="381">
        <v>-6.0344827586206899E-2</v>
      </c>
      <c r="L372" s="382">
        <v>3.8862013052276106E-4</v>
      </c>
      <c r="M372" s="383">
        <v>3.3794520017052282E-4</v>
      </c>
      <c r="N372" s="157">
        <v>60516</v>
      </c>
      <c r="O372" s="162">
        <v>60006</v>
      </c>
      <c r="P372" s="162">
        <v>-510</v>
      </c>
      <c r="Q372" s="381">
        <v>-8.4275232996232404E-3</v>
      </c>
      <c r="R372" s="382">
        <v>1.0791799516341348E-3</v>
      </c>
      <c r="S372" s="381">
        <v>1.0068535710129262E-3</v>
      </c>
    </row>
    <row r="373" spans="1:19" x14ac:dyDescent="0.55000000000000004">
      <c r="A373" s="360" t="s">
        <v>628</v>
      </c>
      <c r="B373" s="47">
        <v>192</v>
      </c>
      <c r="C373" s="46">
        <v>228</v>
      </c>
      <c r="D373" s="46">
        <v>36</v>
      </c>
      <c r="E373" s="175">
        <v>0.1875</v>
      </c>
      <c r="F373" s="195">
        <v>2.3425775673796075E-3</v>
      </c>
      <c r="G373" s="175">
        <v>2.6205691692335986E-3</v>
      </c>
      <c r="H373" s="158">
        <v>4220</v>
      </c>
      <c r="I373" s="160">
        <v>5262</v>
      </c>
      <c r="J373" s="160">
        <v>1042</v>
      </c>
      <c r="K373" s="384">
        <v>0.24691943127962085</v>
      </c>
      <c r="L373" s="385">
        <v>7.0688661672674647E-3</v>
      </c>
      <c r="M373" s="386">
        <v>8.1571910242994993E-3</v>
      </c>
      <c r="N373" s="158">
        <v>1161823</v>
      </c>
      <c r="O373" s="160">
        <v>1287782</v>
      </c>
      <c r="P373" s="160">
        <v>125959</v>
      </c>
      <c r="Q373" s="384">
        <v>0.1084149651022574</v>
      </c>
      <c r="R373" s="385">
        <v>2.0718753535386103E-2</v>
      </c>
      <c r="S373" s="384">
        <v>2.1607970959340205E-2</v>
      </c>
    </row>
    <row r="374" spans="1:19" x14ac:dyDescent="0.55000000000000004">
      <c r="A374" s="362" t="s">
        <v>633</v>
      </c>
      <c r="B374" s="33">
        <v>4</v>
      </c>
      <c r="C374" s="45">
        <v>28</v>
      </c>
      <c r="D374" s="45">
        <v>24</v>
      </c>
      <c r="E374" s="181">
        <v>6</v>
      </c>
      <c r="F374" s="192">
        <v>4.8803699320408487E-5</v>
      </c>
      <c r="G374" s="181">
        <v>3.2182428394096825E-4</v>
      </c>
      <c r="H374" s="388">
        <v>158</v>
      </c>
      <c r="I374" s="162">
        <v>568</v>
      </c>
      <c r="J374" s="162">
        <v>410</v>
      </c>
      <c r="K374" s="381">
        <v>2.5949367088607596</v>
      </c>
      <c r="L374" s="382">
        <v>2.6466370958015624E-4</v>
      </c>
      <c r="M374" s="383">
        <v>8.8051776925163736E-4</v>
      </c>
      <c r="N374" s="157">
        <v>101978</v>
      </c>
      <c r="O374" s="162">
        <v>149190</v>
      </c>
      <c r="P374" s="162">
        <v>47212</v>
      </c>
      <c r="Q374" s="381">
        <v>0.46296259977642235</v>
      </c>
      <c r="R374" s="382">
        <v>1.8185705120587249E-3</v>
      </c>
      <c r="S374" s="381">
        <v>2.5032910752161197E-3</v>
      </c>
    </row>
    <row r="375" spans="1:19" x14ac:dyDescent="0.55000000000000004">
      <c r="A375" s="363" t="s">
        <v>640</v>
      </c>
      <c r="B375" s="47" t="s">
        <v>604</v>
      </c>
      <c r="C375" s="46">
        <v>7</v>
      </c>
      <c r="D375" s="46" t="s">
        <v>604</v>
      </c>
      <c r="E375" s="175" t="s">
        <v>604</v>
      </c>
      <c r="F375" s="195" t="s">
        <v>604</v>
      </c>
      <c r="G375" s="175">
        <v>8.0456070985242061E-5</v>
      </c>
      <c r="H375" s="158" t="s">
        <v>604</v>
      </c>
      <c r="I375" s="160">
        <v>60</v>
      </c>
      <c r="J375" s="160" t="s">
        <v>604</v>
      </c>
      <c r="K375" s="384" t="s">
        <v>604</v>
      </c>
      <c r="L375" s="385" t="s">
        <v>604</v>
      </c>
      <c r="M375" s="386">
        <v>9.301244041390536E-5</v>
      </c>
      <c r="N375" s="158" t="s">
        <v>604</v>
      </c>
      <c r="O375" s="160">
        <v>24221</v>
      </c>
      <c r="P375" s="160" t="s">
        <v>604</v>
      </c>
      <c r="Q375" s="384" t="s">
        <v>604</v>
      </c>
      <c r="R375" s="385" t="s">
        <v>604</v>
      </c>
      <c r="S375" s="384">
        <v>4.064093647885893E-4</v>
      </c>
    </row>
    <row r="376" spans="1:19" x14ac:dyDescent="0.55000000000000004">
      <c r="A376" s="361" t="s">
        <v>379</v>
      </c>
      <c r="B376" s="33">
        <v>1</v>
      </c>
      <c r="C376" s="45">
        <v>3</v>
      </c>
      <c r="D376" s="45">
        <v>2</v>
      </c>
      <c r="E376" s="181">
        <v>2</v>
      </c>
      <c r="F376" s="192">
        <v>1.2200924830102122E-5</v>
      </c>
      <c r="G376" s="181">
        <v>3.4481173279389451E-5</v>
      </c>
      <c r="H376" s="157">
        <v>79</v>
      </c>
      <c r="I376" s="162">
        <v>85</v>
      </c>
      <c r="J376" s="162">
        <v>6</v>
      </c>
      <c r="K376" s="381">
        <v>7.5949367088607597E-2</v>
      </c>
      <c r="L376" s="382">
        <v>1.3233185479007812E-4</v>
      </c>
      <c r="M376" s="383">
        <v>1.3176762391969927E-4</v>
      </c>
      <c r="N376" s="157">
        <v>34047</v>
      </c>
      <c r="O376" s="162">
        <v>36512</v>
      </c>
      <c r="P376" s="162">
        <v>2465</v>
      </c>
      <c r="Q376" s="381">
        <v>7.2399917760742505E-2</v>
      </c>
      <c r="R376" s="382">
        <v>6.0715909533490958E-4</v>
      </c>
      <c r="S376" s="381">
        <v>6.1264269547751829E-4</v>
      </c>
    </row>
    <row r="377" spans="1:19" x14ac:dyDescent="0.55000000000000004">
      <c r="A377" s="363" t="s">
        <v>380</v>
      </c>
      <c r="B377" s="47">
        <v>2</v>
      </c>
      <c r="C377" s="46">
        <v>1</v>
      </c>
      <c r="D377" s="46">
        <v>-1</v>
      </c>
      <c r="E377" s="175">
        <v>-0.5</v>
      </c>
      <c r="F377" s="195">
        <v>2.4401849660204243E-5</v>
      </c>
      <c r="G377" s="175">
        <v>1.1493724426463151E-5</v>
      </c>
      <c r="H377" s="158">
        <v>19</v>
      </c>
      <c r="I377" s="160">
        <v>38</v>
      </c>
      <c r="J377" s="160">
        <v>19</v>
      </c>
      <c r="K377" s="384">
        <v>1</v>
      </c>
      <c r="L377" s="385">
        <v>3.1826648620398538E-5</v>
      </c>
      <c r="M377" s="386">
        <v>5.8907878928806726E-5</v>
      </c>
      <c r="N377" s="158">
        <v>20312</v>
      </c>
      <c r="O377" s="160">
        <v>17794</v>
      </c>
      <c r="P377" s="160">
        <v>-2518</v>
      </c>
      <c r="Q377" s="384">
        <v>-0.1239661283970067</v>
      </c>
      <c r="R377" s="385">
        <v>3.6222326620385595E-4</v>
      </c>
      <c r="S377" s="384">
        <v>2.9856935044168933E-4</v>
      </c>
    </row>
    <row r="378" spans="1:19" x14ac:dyDescent="0.55000000000000004">
      <c r="A378" s="361" t="s">
        <v>641</v>
      </c>
      <c r="B378" s="33" t="s">
        <v>604</v>
      </c>
      <c r="C378" s="45">
        <v>17</v>
      </c>
      <c r="D378" s="45" t="s">
        <v>604</v>
      </c>
      <c r="E378" s="181" t="s">
        <v>604</v>
      </c>
      <c r="F378" s="192" t="s">
        <v>604</v>
      </c>
      <c r="G378" s="181">
        <v>1.9539331524987357E-4</v>
      </c>
      <c r="H378" s="157" t="s">
        <v>604</v>
      </c>
      <c r="I378" s="162">
        <v>385</v>
      </c>
      <c r="J378" s="162" t="s">
        <v>604</v>
      </c>
      <c r="K378" s="381" t="s">
        <v>604</v>
      </c>
      <c r="L378" s="382" t="s">
        <v>604</v>
      </c>
      <c r="M378" s="383">
        <v>5.9682982598922602E-4</v>
      </c>
      <c r="N378" s="157" t="s">
        <v>604</v>
      </c>
      <c r="O378" s="162">
        <v>70663</v>
      </c>
      <c r="P378" s="162" t="s">
        <v>604</v>
      </c>
      <c r="Q378" s="381" t="s">
        <v>604</v>
      </c>
      <c r="R378" s="382" t="s">
        <v>604</v>
      </c>
      <c r="S378" s="381">
        <v>1.1856696645083226E-3</v>
      </c>
    </row>
    <row r="379" spans="1:19" x14ac:dyDescent="0.55000000000000004">
      <c r="A379" s="372" t="s">
        <v>634</v>
      </c>
      <c r="B379" s="47">
        <v>48</v>
      </c>
      <c r="C379" s="46">
        <v>43</v>
      </c>
      <c r="D379" s="46">
        <v>-5</v>
      </c>
      <c r="E379" s="175">
        <v>-0.10416666666666667</v>
      </c>
      <c r="F379" s="195">
        <v>5.8564439184490187E-4</v>
      </c>
      <c r="G379" s="175">
        <v>4.9423015033791553E-4</v>
      </c>
      <c r="H379" s="387">
        <v>949</v>
      </c>
      <c r="I379" s="160">
        <v>939</v>
      </c>
      <c r="J379" s="160">
        <v>-10</v>
      </c>
      <c r="K379" s="384">
        <v>-1.053740779768177E-2</v>
      </c>
      <c r="L379" s="385">
        <v>1.5896573442504322E-3</v>
      </c>
      <c r="M379" s="386">
        <v>1.4556446924776189E-3</v>
      </c>
      <c r="N379" s="158">
        <v>195926</v>
      </c>
      <c r="O379" s="160">
        <v>197701</v>
      </c>
      <c r="P379" s="160">
        <v>1775</v>
      </c>
      <c r="Q379" s="384">
        <v>9.0595428886416293E-3</v>
      </c>
      <c r="R379" s="385">
        <v>3.4939422830965283E-3</v>
      </c>
      <c r="S379" s="384">
        <v>3.3172675706233802E-3</v>
      </c>
    </row>
    <row r="380" spans="1:19" x14ac:dyDescent="0.55000000000000004">
      <c r="A380" s="361" t="s">
        <v>381</v>
      </c>
      <c r="B380" s="33">
        <v>33</v>
      </c>
      <c r="C380" s="45">
        <v>21</v>
      </c>
      <c r="D380" s="45">
        <v>-12</v>
      </c>
      <c r="E380" s="181">
        <v>-0.36363636363636365</v>
      </c>
      <c r="F380" s="192">
        <v>4.0263051939337001E-4</v>
      </c>
      <c r="G380" s="181">
        <v>2.4136821295572618E-4</v>
      </c>
      <c r="H380" s="157">
        <v>679</v>
      </c>
      <c r="I380" s="162">
        <v>452</v>
      </c>
      <c r="J380" s="162">
        <v>-227</v>
      </c>
      <c r="K380" s="381">
        <v>-0.33431516936671574</v>
      </c>
      <c r="L380" s="382">
        <v>1.1373839164868741E-3</v>
      </c>
      <c r="M380" s="383">
        <v>7.0069371778475368E-4</v>
      </c>
      <c r="N380" s="157">
        <v>138479</v>
      </c>
      <c r="O380" s="162">
        <v>123906</v>
      </c>
      <c r="P380" s="162">
        <v>-14573</v>
      </c>
      <c r="Q380" s="381">
        <v>-0.10523617299373912</v>
      </c>
      <c r="R380" s="382">
        <v>2.4694917133046362E-3</v>
      </c>
      <c r="S380" s="381">
        <v>2.0790454049582981E-3</v>
      </c>
    </row>
    <row r="381" spans="1:19" x14ac:dyDescent="0.55000000000000004">
      <c r="A381" s="363" t="s">
        <v>382</v>
      </c>
      <c r="B381" s="47">
        <v>1</v>
      </c>
      <c r="C381" s="46">
        <v>8</v>
      </c>
      <c r="D381" s="46">
        <v>7</v>
      </c>
      <c r="E381" s="175">
        <v>7</v>
      </c>
      <c r="F381" s="195">
        <v>1.2200924830102122E-5</v>
      </c>
      <c r="G381" s="175">
        <v>9.1949795411705207E-5</v>
      </c>
      <c r="H381" s="158">
        <v>24</v>
      </c>
      <c r="I381" s="160">
        <v>187</v>
      </c>
      <c r="J381" s="160">
        <v>163</v>
      </c>
      <c r="K381" s="384">
        <v>6.791666666666667</v>
      </c>
      <c r="L381" s="385">
        <v>4.0202082467871838E-5</v>
      </c>
      <c r="M381" s="386">
        <v>2.8988877262333838E-4</v>
      </c>
      <c r="N381" s="158">
        <v>3255</v>
      </c>
      <c r="O381" s="160">
        <v>27465</v>
      </c>
      <c r="P381" s="160">
        <v>24210</v>
      </c>
      <c r="Q381" s="384">
        <v>7.4377880184331797</v>
      </c>
      <c r="R381" s="385">
        <v>5.8046314075105902E-5</v>
      </c>
      <c r="S381" s="384">
        <v>4.6084113801736531E-4</v>
      </c>
    </row>
    <row r="382" spans="1:19" x14ac:dyDescent="0.55000000000000004">
      <c r="A382" s="361" t="s">
        <v>383</v>
      </c>
      <c r="B382" s="33">
        <v>12</v>
      </c>
      <c r="C382" s="45">
        <v>10</v>
      </c>
      <c r="D382" s="45">
        <v>-2</v>
      </c>
      <c r="E382" s="181">
        <v>-0.16666666666666666</v>
      </c>
      <c r="F382" s="192">
        <v>1.4641109796122547E-4</v>
      </c>
      <c r="G382" s="181">
        <v>1.1493724426463151E-4</v>
      </c>
      <c r="H382" s="157">
        <v>175</v>
      </c>
      <c r="I382" s="162">
        <v>221</v>
      </c>
      <c r="J382" s="162">
        <v>46</v>
      </c>
      <c r="K382" s="381">
        <v>0.26285714285714284</v>
      </c>
      <c r="L382" s="382">
        <v>2.9314018466156545E-4</v>
      </c>
      <c r="M382" s="383">
        <v>3.4259582219121806E-4</v>
      </c>
      <c r="N382" s="157">
        <v>31675</v>
      </c>
      <c r="O382" s="162">
        <v>27052</v>
      </c>
      <c r="P382" s="162">
        <v>-4623</v>
      </c>
      <c r="Q382" s="381">
        <v>-0.14595106550907655</v>
      </c>
      <c r="R382" s="382">
        <v>5.6485929288140686E-4</v>
      </c>
      <c r="S382" s="381">
        <v>4.5391132225180286E-4</v>
      </c>
    </row>
    <row r="383" spans="1:19" x14ac:dyDescent="0.55000000000000004">
      <c r="A383" s="363" t="s">
        <v>384</v>
      </c>
      <c r="B383" s="47">
        <v>2</v>
      </c>
      <c r="C383" s="46">
        <v>4</v>
      </c>
      <c r="D383" s="46">
        <v>2</v>
      </c>
      <c r="E383" s="175">
        <v>1</v>
      </c>
      <c r="F383" s="195">
        <v>2.4401849660204243E-5</v>
      </c>
      <c r="G383" s="175">
        <v>4.5974897705852604E-5</v>
      </c>
      <c r="H383" s="158">
        <v>71</v>
      </c>
      <c r="I383" s="160">
        <v>79</v>
      </c>
      <c r="J383" s="160">
        <v>8</v>
      </c>
      <c r="K383" s="384">
        <v>0.11267605633802817</v>
      </c>
      <c r="L383" s="385">
        <v>1.1893116063412085E-4</v>
      </c>
      <c r="M383" s="386">
        <v>1.2246637987830872E-4</v>
      </c>
      <c r="N383" s="158">
        <v>22517</v>
      </c>
      <c r="O383" s="160">
        <v>19278</v>
      </c>
      <c r="P383" s="160">
        <v>-3239</v>
      </c>
      <c r="Q383" s="384">
        <v>-0.14384687125283119</v>
      </c>
      <c r="R383" s="385">
        <v>4.0154496283537929E-4</v>
      </c>
      <c r="S383" s="384">
        <v>3.2346970539591361E-4</v>
      </c>
    </row>
    <row r="384" spans="1:19" x14ac:dyDescent="0.55000000000000004">
      <c r="A384" s="362" t="s">
        <v>635</v>
      </c>
      <c r="B384" s="33">
        <v>68</v>
      </c>
      <c r="C384" s="45">
        <v>64</v>
      </c>
      <c r="D384" s="45">
        <v>-4</v>
      </c>
      <c r="E384" s="181">
        <v>-5.8823529411764705E-2</v>
      </c>
      <c r="F384" s="192">
        <v>8.2966288844694427E-4</v>
      </c>
      <c r="G384" s="181">
        <v>7.3559836329364166E-4</v>
      </c>
      <c r="H384" s="388">
        <v>1886</v>
      </c>
      <c r="I384" s="162">
        <v>2563</v>
      </c>
      <c r="J384" s="162">
        <v>677</v>
      </c>
      <c r="K384" s="381">
        <v>0.35896076352067868</v>
      </c>
      <c r="L384" s="382">
        <v>3.1592136472669285E-3</v>
      </c>
      <c r="M384" s="383">
        <v>3.9731814130139903E-3</v>
      </c>
      <c r="N384" s="157">
        <v>674290</v>
      </c>
      <c r="O384" s="162">
        <v>758986</v>
      </c>
      <c r="P384" s="162">
        <v>84696</v>
      </c>
      <c r="Q384" s="381">
        <v>0.12560767622239688</v>
      </c>
      <c r="R384" s="382">
        <v>1.2024592662888835E-2</v>
      </c>
      <c r="S384" s="381">
        <v>1.2735189221891426E-2</v>
      </c>
    </row>
    <row r="385" spans="1:19" x14ac:dyDescent="0.55000000000000004">
      <c r="A385" s="363" t="s">
        <v>385</v>
      </c>
      <c r="B385" s="47">
        <v>2</v>
      </c>
      <c r="C385" s="46">
        <v>0</v>
      </c>
      <c r="D385" s="46">
        <v>-2</v>
      </c>
      <c r="E385" s="175">
        <v>-1</v>
      </c>
      <c r="F385" s="195">
        <v>2.4401849660204243E-5</v>
      </c>
      <c r="G385" s="175">
        <v>0</v>
      </c>
      <c r="H385" s="158">
        <v>42</v>
      </c>
      <c r="I385" s="160">
        <v>42</v>
      </c>
      <c r="J385" s="160">
        <v>0</v>
      </c>
      <c r="K385" s="384">
        <v>0</v>
      </c>
      <c r="L385" s="385">
        <v>7.035364431877571E-5</v>
      </c>
      <c r="M385" s="386">
        <v>6.510870828973375E-5</v>
      </c>
      <c r="N385" s="158">
        <v>26406</v>
      </c>
      <c r="O385" s="160">
        <v>31141</v>
      </c>
      <c r="P385" s="160">
        <v>4735</v>
      </c>
      <c r="Q385" s="384">
        <v>0.17931530712716806</v>
      </c>
      <c r="R385" s="385">
        <v>4.7089737925261029E-4</v>
      </c>
      <c r="S385" s="384">
        <v>5.2252153209534941E-4</v>
      </c>
    </row>
    <row r="386" spans="1:19" x14ac:dyDescent="0.55000000000000004">
      <c r="A386" s="361" t="s">
        <v>386</v>
      </c>
      <c r="B386" s="33">
        <v>0</v>
      </c>
      <c r="C386" s="45">
        <v>10</v>
      </c>
      <c r="D386" s="45">
        <v>10</v>
      </c>
      <c r="E386" s="181" t="s">
        <v>604</v>
      </c>
      <c r="F386" s="192">
        <v>0</v>
      </c>
      <c r="G386" s="181">
        <v>1.1493724426463151E-4</v>
      </c>
      <c r="H386" s="157">
        <v>138</v>
      </c>
      <c r="I386" s="162">
        <v>232</v>
      </c>
      <c r="J386" s="162">
        <v>94</v>
      </c>
      <c r="K386" s="381">
        <v>0.6811594202898551</v>
      </c>
      <c r="L386" s="382">
        <v>2.3116197419026306E-4</v>
      </c>
      <c r="M386" s="383">
        <v>3.5964810293376737E-4</v>
      </c>
      <c r="N386" s="157">
        <v>62126</v>
      </c>
      <c r="O386" s="162">
        <v>68668</v>
      </c>
      <c r="P386" s="162">
        <v>6542</v>
      </c>
      <c r="Q386" s="381">
        <v>0.1053021279335544</v>
      </c>
      <c r="R386" s="382">
        <v>1.1078910317142948E-3</v>
      </c>
      <c r="S386" s="381">
        <v>1.1521951307255211E-3</v>
      </c>
    </row>
    <row r="387" spans="1:19" x14ac:dyDescent="0.55000000000000004">
      <c r="A387" s="363" t="s">
        <v>387</v>
      </c>
      <c r="B387" s="47">
        <v>41</v>
      </c>
      <c r="C387" s="46">
        <v>16</v>
      </c>
      <c r="D387" s="46">
        <v>-25</v>
      </c>
      <c r="E387" s="175">
        <v>-0.6097560975609756</v>
      </c>
      <c r="F387" s="195">
        <v>5.0023791803418703E-4</v>
      </c>
      <c r="G387" s="175">
        <v>1.8389959082341041E-4</v>
      </c>
      <c r="H387" s="158">
        <v>1237</v>
      </c>
      <c r="I387" s="160">
        <v>1374</v>
      </c>
      <c r="J387" s="160">
        <v>137</v>
      </c>
      <c r="K387" s="384">
        <v>0.11075181891673404</v>
      </c>
      <c r="L387" s="385">
        <v>2.0720823338648943E-3</v>
      </c>
      <c r="M387" s="386">
        <v>2.1299848854784329E-3</v>
      </c>
      <c r="N387" s="158">
        <v>324643</v>
      </c>
      <c r="O387" s="160">
        <v>379593</v>
      </c>
      <c r="P387" s="160">
        <v>54950</v>
      </c>
      <c r="Q387" s="384">
        <v>0.16926285180952616</v>
      </c>
      <c r="R387" s="385">
        <v>5.7893485530828284E-3</v>
      </c>
      <c r="S387" s="384">
        <v>6.369272532438585E-3</v>
      </c>
    </row>
    <row r="388" spans="1:19" x14ac:dyDescent="0.55000000000000004">
      <c r="A388" s="361" t="s">
        <v>388</v>
      </c>
      <c r="B388" s="33">
        <v>5</v>
      </c>
      <c r="C388" s="45">
        <v>4</v>
      </c>
      <c r="D388" s="45">
        <v>-1</v>
      </c>
      <c r="E388" s="181">
        <v>-0.2</v>
      </c>
      <c r="F388" s="192">
        <v>6.1004624150510607E-5</v>
      </c>
      <c r="G388" s="181">
        <v>4.5974897705852604E-5</v>
      </c>
      <c r="H388" s="157">
        <v>245</v>
      </c>
      <c r="I388" s="162">
        <v>334</v>
      </c>
      <c r="J388" s="162">
        <v>89</v>
      </c>
      <c r="K388" s="381">
        <v>0.36326530612244901</v>
      </c>
      <c r="L388" s="382">
        <v>4.1039625852619166E-4</v>
      </c>
      <c r="M388" s="383">
        <v>5.177692516374065E-4</v>
      </c>
      <c r="N388" s="157">
        <v>157400</v>
      </c>
      <c r="O388" s="162">
        <v>177873</v>
      </c>
      <c r="P388" s="162">
        <v>20473</v>
      </c>
      <c r="Q388" s="381">
        <v>0.13006988564167726</v>
      </c>
      <c r="R388" s="382">
        <v>2.8069093196379934E-3</v>
      </c>
      <c r="S388" s="381">
        <v>2.9845692970166689E-3</v>
      </c>
    </row>
    <row r="389" spans="1:19" x14ac:dyDescent="0.55000000000000004">
      <c r="A389" s="363" t="s">
        <v>389</v>
      </c>
      <c r="B389" s="47">
        <v>9</v>
      </c>
      <c r="C389" s="46">
        <v>33</v>
      </c>
      <c r="D389" s="46">
        <v>24</v>
      </c>
      <c r="E389" s="175">
        <v>2.6666666666666665</v>
      </c>
      <c r="F389" s="195">
        <v>1.0980832347091909E-4</v>
      </c>
      <c r="G389" s="175">
        <v>3.7929290607328399E-4</v>
      </c>
      <c r="H389" s="158">
        <v>116</v>
      </c>
      <c r="I389" s="160">
        <v>232</v>
      </c>
      <c r="J389" s="160">
        <v>116</v>
      </c>
      <c r="K389" s="384">
        <v>1</v>
      </c>
      <c r="L389" s="385">
        <v>1.9431006526138053E-4</v>
      </c>
      <c r="M389" s="386">
        <v>3.5964810293376737E-4</v>
      </c>
      <c r="N389" s="158">
        <v>55702</v>
      </c>
      <c r="O389" s="160">
        <v>46810</v>
      </c>
      <c r="P389" s="160">
        <v>-8892</v>
      </c>
      <c r="Q389" s="384">
        <v>-0.15963520160855985</v>
      </c>
      <c r="R389" s="385">
        <v>9.9333203889755725E-4</v>
      </c>
      <c r="S389" s="384">
        <v>7.8543505081350327E-4</v>
      </c>
    </row>
    <row r="390" spans="1:19" x14ac:dyDescent="0.55000000000000004">
      <c r="A390" s="361" t="s">
        <v>390</v>
      </c>
      <c r="B390" s="33">
        <v>11</v>
      </c>
      <c r="C390" s="45">
        <v>1</v>
      </c>
      <c r="D390" s="45">
        <v>-10</v>
      </c>
      <c r="E390" s="181">
        <v>-0.90909090909090906</v>
      </c>
      <c r="F390" s="192">
        <v>1.3421017313112335E-4</v>
      </c>
      <c r="G390" s="181">
        <v>1.1493724426463151E-5</v>
      </c>
      <c r="H390" s="157">
        <v>108</v>
      </c>
      <c r="I390" s="162">
        <v>349</v>
      </c>
      <c r="J390" s="162">
        <v>241</v>
      </c>
      <c r="K390" s="381">
        <v>2.2314814814814814</v>
      </c>
      <c r="L390" s="382">
        <v>1.8090937110542326E-4</v>
      </c>
      <c r="M390" s="383">
        <v>5.4102236174088285E-4</v>
      </c>
      <c r="N390" s="157">
        <v>48013</v>
      </c>
      <c r="O390" s="162">
        <v>54901</v>
      </c>
      <c r="P390" s="162">
        <v>6888</v>
      </c>
      <c r="Q390" s="381">
        <v>0.14346114593964135</v>
      </c>
      <c r="R390" s="382">
        <v>8.562143403035514E-4</v>
      </c>
      <c r="S390" s="381">
        <v>9.2119567880179763E-4</v>
      </c>
    </row>
    <row r="391" spans="1:19" x14ac:dyDescent="0.55000000000000004">
      <c r="A391" s="372" t="s">
        <v>636</v>
      </c>
      <c r="B391" s="47">
        <v>65</v>
      </c>
      <c r="C391" s="46">
        <v>81</v>
      </c>
      <c r="D391" s="46">
        <v>16</v>
      </c>
      <c r="E391" s="175">
        <v>0.24615384615384617</v>
      </c>
      <c r="F391" s="195">
        <v>7.9306011395663791E-4</v>
      </c>
      <c r="G391" s="175">
        <v>9.3099167854351526E-4</v>
      </c>
      <c r="H391" s="387">
        <v>1092</v>
      </c>
      <c r="I391" s="160">
        <v>973</v>
      </c>
      <c r="J391" s="160">
        <v>-119</v>
      </c>
      <c r="K391" s="384">
        <v>-0.10897435897435898</v>
      </c>
      <c r="L391" s="385">
        <v>1.8291947522881685E-3</v>
      </c>
      <c r="M391" s="386">
        <v>1.5083517420454986E-3</v>
      </c>
      <c r="N391" s="158">
        <v>157623</v>
      </c>
      <c r="O391" s="160">
        <v>137166</v>
      </c>
      <c r="P391" s="160">
        <v>-20457</v>
      </c>
      <c r="Q391" s="384">
        <v>-0.12978435888163528</v>
      </c>
      <c r="R391" s="385">
        <v>2.8108860717236308E-3</v>
      </c>
      <c r="S391" s="384">
        <v>2.3015377949131594E-3</v>
      </c>
    </row>
    <row r="392" spans="1:19" x14ac:dyDescent="0.55000000000000004">
      <c r="A392" s="361" t="s">
        <v>391</v>
      </c>
      <c r="B392" s="33">
        <v>18</v>
      </c>
      <c r="C392" s="45">
        <v>28</v>
      </c>
      <c r="D392" s="45">
        <v>10</v>
      </c>
      <c r="E392" s="181">
        <v>0.55555555555555558</v>
      </c>
      <c r="F392" s="192">
        <v>2.1961664694183819E-4</v>
      </c>
      <c r="G392" s="181">
        <v>3.2182428394096825E-4</v>
      </c>
      <c r="H392" s="157">
        <v>580</v>
      </c>
      <c r="I392" s="162">
        <v>477</v>
      </c>
      <c r="J392" s="162">
        <v>-103</v>
      </c>
      <c r="K392" s="381">
        <v>-0.17758620689655172</v>
      </c>
      <c r="L392" s="382">
        <v>9.7155032630690267E-4</v>
      </c>
      <c r="M392" s="383">
        <v>7.3944890129054759E-4</v>
      </c>
      <c r="N392" s="157">
        <v>64066</v>
      </c>
      <c r="O392" s="162">
        <v>56305</v>
      </c>
      <c r="P392" s="162">
        <v>-7761</v>
      </c>
      <c r="Q392" s="381">
        <v>-0.12114069865451253</v>
      </c>
      <c r="R392" s="382">
        <v>1.1424869915624377E-3</v>
      </c>
      <c r="S392" s="381">
        <v>9.447536965617241E-4</v>
      </c>
    </row>
    <row r="393" spans="1:19" x14ac:dyDescent="0.55000000000000004">
      <c r="A393" s="363" t="s">
        <v>392</v>
      </c>
      <c r="B393" s="47">
        <v>12</v>
      </c>
      <c r="C393" s="46">
        <v>13</v>
      </c>
      <c r="D393" s="46">
        <v>1</v>
      </c>
      <c r="E393" s="175">
        <v>8.3333333333333329E-2</v>
      </c>
      <c r="F393" s="195">
        <v>1.4641109796122547E-4</v>
      </c>
      <c r="G393" s="175">
        <v>1.4941841754402096E-4</v>
      </c>
      <c r="H393" s="158">
        <v>143</v>
      </c>
      <c r="I393" s="160">
        <v>115</v>
      </c>
      <c r="J393" s="160">
        <v>-28</v>
      </c>
      <c r="K393" s="384">
        <v>-0.19580419580419581</v>
      </c>
      <c r="L393" s="385">
        <v>2.3953740803773636E-4</v>
      </c>
      <c r="M393" s="386">
        <v>1.7827384412665194E-4</v>
      </c>
      <c r="N393" s="158">
        <v>36689</v>
      </c>
      <c r="O393" s="160">
        <v>26835</v>
      </c>
      <c r="P393" s="160">
        <v>-9854</v>
      </c>
      <c r="Q393" s="384">
        <v>-0.26858186377388316</v>
      </c>
      <c r="R393" s="385">
        <v>6.5427379941676209E-4</v>
      </c>
      <c r="S393" s="384">
        <v>4.5027023261227006E-4</v>
      </c>
    </row>
    <row r="394" spans="1:19" x14ac:dyDescent="0.55000000000000004">
      <c r="A394" s="361" t="s">
        <v>393</v>
      </c>
      <c r="B394" s="33">
        <v>0</v>
      </c>
      <c r="C394" s="45">
        <v>3</v>
      </c>
      <c r="D394" s="45">
        <v>3</v>
      </c>
      <c r="E394" s="181" t="s">
        <v>604</v>
      </c>
      <c r="F394" s="192">
        <v>0</v>
      </c>
      <c r="G394" s="181">
        <v>3.4481173279389451E-5</v>
      </c>
      <c r="H394" s="157">
        <v>23</v>
      </c>
      <c r="I394" s="162">
        <v>39</v>
      </c>
      <c r="J394" s="162">
        <v>16</v>
      </c>
      <c r="K394" s="381">
        <v>0.69565217391304346</v>
      </c>
      <c r="L394" s="382">
        <v>3.8526995698377173E-5</v>
      </c>
      <c r="M394" s="383">
        <v>6.0458086269038486E-5</v>
      </c>
      <c r="N394" s="157">
        <v>8152</v>
      </c>
      <c r="O394" s="162">
        <v>8151</v>
      </c>
      <c r="P394" s="162">
        <v>-1</v>
      </c>
      <c r="Q394" s="381">
        <v>-1.226692836113837E-4</v>
      </c>
      <c r="R394" s="382">
        <v>1.4537436323817614E-4</v>
      </c>
      <c r="S394" s="381">
        <v>1.3676738088401764E-4</v>
      </c>
    </row>
    <row r="395" spans="1:19" x14ac:dyDescent="0.55000000000000004">
      <c r="A395" s="363" t="s">
        <v>394</v>
      </c>
      <c r="B395" s="47">
        <v>35</v>
      </c>
      <c r="C395" s="46">
        <v>37</v>
      </c>
      <c r="D395" s="46">
        <v>2</v>
      </c>
      <c r="E395" s="175">
        <v>5.7142857142857141E-2</v>
      </c>
      <c r="F395" s="195">
        <v>4.2703236905357425E-4</v>
      </c>
      <c r="G395" s="175">
        <v>4.2526780377913657E-4</v>
      </c>
      <c r="H395" s="158">
        <v>346</v>
      </c>
      <c r="I395" s="160">
        <v>342</v>
      </c>
      <c r="J395" s="160">
        <v>-4</v>
      </c>
      <c r="K395" s="384">
        <v>-1.1560693641618497E-2</v>
      </c>
      <c r="L395" s="385">
        <v>5.7958002224515234E-4</v>
      </c>
      <c r="M395" s="386">
        <v>5.3017091035926058E-4</v>
      </c>
      <c r="N395" s="158">
        <v>48716</v>
      </c>
      <c r="O395" s="160">
        <v>45875</v>
      </c>
      <c r="P395" s="160">
        <v>-2841</v>
      </c>
      <c r="Q395" s="384">
        <v>-5.8317595861729209E-2</v>
      </c>
      <c r="R395" s="385">
        <v>8.6875091750625473E-4</v>
      </c>
      <c r="S395" s="384">
        <v>7.6974648485514776E-4</v>
      </c>
    </row>
    <row r="396" spans="1:19" x14ac:dyDescent="0.55000000000000004">
      <c r="A396" s="362" t="s">
        <v>395</v>
      </c>
      <c r="B396" s="33">
        <v>1</v>
      </c>
      <c r="C396" s="45">
        <v>1</v>
      </c>
      <c r="D396" s="45">
        <v>0</v>
      </c>
      <c r="E396" s="181">
        <v>0</v>
      </c>
      <c r="F396" s="192">
        <v>1.2200924830102122E-5</v>
      </c>
      <c r="G396" s="181">
        <v>1.1493724426463151E-5</v>
      </c>
      <c r="H396" s="157">
        <v>12</v>
      </c>
      <c r="I396" s="162">
        <v>24</v>
      </c>
      <c r="J396" s="162">
        <v>12</v>
      </c>
      <c r="K396" s="381">
        <v>1</v>
      </c>
      <c r="L396" s="382">
        <v>2.0101041233935919E-5</v>
      </c>
      <c r="M396" s="383">
        <v>3.7204976165562145E-5</v>
      </c>
      <c r="N396" s="157">
        <v>5103</v>
      </c>
      <c r="O396" s="162">
        <v>4457</v>
      </c>
      <c r="P396" s="162">
        <v>-646</v>
      </c>
      <c r="Q396" s="381">
        <v>-0.12659220066627475</v>
      </c>
      <c r="R396" s="382">
        <v>9.1001640775811187E-5</v>
      </c>
      <c r="S396" s="381">
        <v>7.4784960937316475E-5</v>
      </c>
    </row>
    <row r="397" spans="1:19" x14ac:dyDescent="0.55000000000000004">
      <c r="A397" s="372" t="s">
        <v>396</v>
      </c>
      <c r="B397" s="47">
        <v>6</v>
      </c>
      <c r="C397" s="46">
        <v>11</v>
      </c>
      <c r="D397" s="46">
        <v>5</v>
      </c>
      <c r="E397" s="175">
        <v>0.83333333333333337</v>
      </c>
      <c r="F397" s="195">
        <v>7.3205548980612734E-5</v>
      </c>
      <c r="G397" s="175">
        <v>1.2643096869109467E-4</v>
      </c>
      <c r="H397" s="158">
        <v>123</v>
      </c>
      <c r="I397" s="160">
        <v>195</v>
      </c>
      <c r="J397" s="160">
        <v>72</v>
      </c>
      <c r="K397" s="384">
        <v>0.58536585365853655</v>
      </c>
      <c r="L397" s="385">
        <v>2.0603567264784316E-4</v>
      </c>
      <c r="M397" s="386">
        <v>3.022904313451924E-4</v>
      </c>
      <c r="N397" s="158">
        <v>26903</v>
      </c>
      <c r="O397" s="160">
        <v>40282</v>
      </c>
      <c r="P397" s="160">
        <v>13379</v>
      </c>
      <c r="Q397" s="384">
        <v>0.49730513325651415</v>
      </c>
      <c r="R397" s="385">
        <v>4.7976036484257269E-4</v>
      </c>
      <c r="S397" s="384">
        <v>6.7590033575880238E-4</v>
      </c>
    </row>
    <row r="398" spans="1:19" x14ac:dyDescent="0.55000000000000004">
      <c r="A398" s="359" t="s">
        <v>629</v>
      </c>
      <c r="B398" s="33">
        <v>113</v>
      </c>
      <c r="C398" s="45">
        <v>113</v>
      </c>
      <c r="D398" s="45">
        <v>0</v>
      </c>
      <c r="E398" s="181">
        <v>0</v>
      </c>
      <c r="F398" s="192">
        <v>1.3787045058015397E-3</v>
      </c>
      <c r="G398" s="181">
        <v>1.298790860190336E-3</v>
      </c>
      <c r="H398" s="388">
        <v>2246</v>
      </c>
      <c r="I398" s="162">
        <v>2181</v>
      </c>
      <c r="J398" s="162">
        <v>-65</v>
      </c>
      <c r="K398" s="381">
        <v>-2.8940338379341051E-2</v>
      </c>
      <c r="L398" s="382">
        <v>3.762244884285006E-3</v>
      </c>
      <c r="M398" s="383">
        <v>3.3810022090454599E-3</v>
      </c>
      <c r="N398" s="157">
        <v>301918</v>
      </c>
      <c r="O398" s="162">
        <v>297474</v>
      </c>
      <c r="P398" s="162">
        <v>-4444</v>
      </c>
      <c r="Q398" s="381">
        <v>-1.4719228399764174E-2</v>
      </c>
      <c r="R398" s="382">
        <v>5.3840943326967199E-3</v>
      </c>
      <c r="S398" s="381">
        <v>4.9913801817068164E-3</v>
      </c>
    </row>
    <row r="399" spans="1:19" x14ac:dyDescent="0.55000000000000004">
      <c r="A399" s="372" t="s">
        <v>637</v>
      </c>
      <c r="B399" s="47">
        <v>89</v>
      </c>
      <c r="C399" s="46">
        <v>81</v>
      </c>
      <c r="D399" s="46">
        <v>-8</v>
      </c>
      <c r="E399" s="175">
        <v>-8.98876404494382E-2</v>
      </c>
      <c r="F399" s="195">
        <v>1.0858823098790888E-3</v>
      </c>
      <c r="G399" s="175">
        <v>9.3099167854351526E-4</v>
      </c>
      <c r="H399" s="387">
        <v>1493</v>
      </c>
      <c r="I399" s="160">
        <v>1458</v>
      </c>
      <c r="J399" s="160">
        <v>-35</v>
      </c>
      <c r="K399" s="384">
        <v>-2.3442732752846619E-2</v>
      </c>
      <c r="L399" s="385">
        <v>2.500904546855527E-3</v>
      </c>
      <c r="M399" s="386">
        <v>2.2602023020579002E-3</v>
      </c>
      <c r="N399" s="158">
        <v>153670</v>
      </c>
      <c r="O399" s="160">
        <v>141746</v>
      </c>
      <c r="P399" s="160">
        <v>-11924</v>
      </c>
      <c r="Q399" s="384">
        <v>-7.7594846098783102E-2</v>
      </c>
      <c r="R399" s="385">
        <v>2.7403923452907907E-3</v>
      </c>
      <c r="S399" s="384">
        <v>2.3783865992867089E-3</v>
      </c>
    </row>
    <row r="400" spans="1:19" x14ac:dyDescent="0.55000000000000004">
      <c r="A400" s="361" t="s">
        <v>397</v>
      </c>
      <c r="B400" s="33">
        <v>14</v>
      </c>
      <c r="C400" s="45">
        <v>21</v>
      </c>
      <c r="D400" s="45">
        <v>7</v>
      </c>
      <c r="E400" s="181">
        <v>0.5</v>
      </c>
      <c r="F400" s="192">
        <v>1.7081294762142971E-4</v>
      </c>
      <c r="G400" s="181">
        <v>2.4136821295572618E-4</v>
      </c>
      <c r="H400" s="157">
        <v>337</v>
      </c>
      <c r="I400" s="162">
        <v>292</v>
      </c>
      <c r="J400" s="162">
        <v>-45</v>
      </c>
      <c r="K400" s="381">
        <v>-0.13353115727002968</v>
      </c>
      <c r="L400" s="382">
        <v>5.645042413197004E-4</v>
      </c>
      <c r="M400" s="383">
        <v>4.5266054334767276E-4</v>
      </c>
      <c r="N400" s="157">
        <v>33626</v>
      </c>
      <c r="O400" s="162">
        <v>30957</v>
      </c>
      <c r="P400" s="162">
        <v>-2669</v>
      </c>
      <c r="Q400" s="381">
        <v>-7.9373104145601614E-2</v>
      </c>
      <c r="R400" s="382">
        <v>5.9965141538848271E-4</v>
      </c>
      <c r="S400" s="381">
        <v>5.1943415654846445E-4</v>
      </c>
    </row>
    <row r="401" spans="1:19" x14ac:dyDescent="0.55000000000000004">
      <c r="A401" s="363" t="s">
        <v>398</v>
      </c>
      <c r="B401" s="47">
        <v>74</v>
      </c>
      <c r="C401" s="46">
        <v>60</v>
      </c>
      <c r="D401" s="46">
        <v>-14</v>
      </c>
      <c r="E401" s="175">
        <v>-0.1891891891891892</v>
      </c>
      <c r="F401" s="195">
        <v>9.0286843742755699E-4</v>
      </c>
      <c r="G401" s="175">
        <v>6.8962346558778902E-4</v>
      </c>
      <c r="H401" s="158">
        <v>1148</v>
      </c>
      <c r="I401" s="160">
        <v>1161</v>
      </c>
      <c r="J401" s="160">
        <v>13</v>
      </c>
      <c r="K401" s="384">
        <v>1.1324041811846691E-2</v>
      </c>
      <c r="L401" s="385">
        <v>1.9229996113798696E-3</v>
      </c>
      <c r="M401" s="386">
        <v>1.7997907220090687E-3</v>
      </c>
      <c r="N401" s="158">
        <v>119229</v>
      </c>
      <c r="O401" s="160">
        <v>109770</v>
      </c>
      <c r="P401" s="160">
        <v>-9459</v>
      </c>
      <c r="Q401" s="384">
        <v>-7.9334725612057469E-2</v>
      </c>
      <c r="R401" s="385">
        <v>2.1262070601722892E-3</v>
      </c>
      <c r="S401" s="384">
        <v>1.841854422725876E-3</v>
      </c>
    </row>
    <row r="402" spans="1:19" x14ac:dyDescent="0.55000000000000004">
      <c r="A402" s="361" t="s">
        <v>399</v>
      </c>
      <c r="B402" s="33">
        <v>1</v>
      </c>
      <c r="C402" s="45">
        <v>0</v>
      </c>
      <c r="D402" s="45">
        <v>-1</v>
      </c>
      <c r="E402" s="181">
        <v>-1</v>
      </c>
      <c r="F402" s="192">
        <v>1.2200924830102122E-5</v>
      </c>
      <c r="G402" s="181">
        <v>0</v>
      </c>
      <c r="H402" s="157">
        <v>8</v>
      </c>
      <c r="I402" s="162">
        <v>5</v>
      </c>
      <c r="J402" s="162">
        <v>-3</v>
      </c>
      <c r="K402" s="381">
        <v>-0.375</v>
      </c>
      <c r="L402" s="382">
        <v>1.3400694155957279E-5</v>
      </c>
      <c r="M402" s="383">
        <v>7.7510367011587806E-6</v>
      </c>
      <c r="N402" s="157">
        <v>815</v>
      </c>
      <c r="O402" s="162">
        <v>1019</v>
      </c>
      <c r="P402" s="162">
        <v>204</v>
      </c>
      <c r="Q402" s="381">
        <v>0.25030674846625767</v>
      </c>
      <c r="R402" s="382">
        <v>1.4533869730018835E-5</v>
      </c>
      <c r="S402" s="381">
        <v>1.7098020012368296E-5</v>
      </c>
    </row>
    <row r="403" spans="1:19" x14ac:dyDescent="0.55000000000000004">
      <c r="A403" s="372" t="s">
        <v>400</v>
      </c>
      <c r="B403" s="47">
        <v>8</v>
      </c>
      <c r="C403" s="46">
        <v>7</v>
      </c>
      <c r="D403" s="46">
        <v>-1</v>
      </c>
      <c r="E403" s="175">
        <v>-0.125</v>
      </c>
      <c r="F403" s="195">
        <v>9.7607398640816974E-5</v>
      </c>
      <c r="G403" s="175">
        <v>8.0456070985242061E-5</v>
      </c>
      <c r="H403" s="158">
        <v>43</v>
      </c>
      <c r="I403" s="160">
        <v>61</v>
      </c>
      <c r="J403" s="160">
        <v>18</v>
      </c>
      <c r="K403" s="384">
        <v>0.41860465116279072</v>
      </c>
      <c r="L403" s="385">
        <v>7.2028731088270376E-5</v>
      </c>
      <c r="M403" s="386">
        <v>9.456264775413712E-5</v>
      </c>
      <c r="N403" s="158">
        <v>7450</v>
      </c>
      <c r="O403" s="160">
        <v>11412</v>
      </c>
      <c r="P403" s="160">
        <v>3962</v>
      </c>
      <c r="Q403" s="384">
        <v>0.53181208053691276</v>
      </c>
      <c r="R403" s="385">
        <v>1.3285561900446666E-4</v>
      </c>
      <c r="S403" s="384">
        <v>1.9148440076658193E-4</v>
      </c>
    </row>
    <row r="404" spans="1:19" x14ac:dyDescent="0.55000000000000004">
      <c r="A404" s="362" t="s">
        <v>401</v>
      </c>
      <c r="B404" s="33">
        <v>5</v>
      </c>
      <c r="C404" s="45">
        <v>12</v>
      </c>
      <c r="D404" s="45">
        <v>7</v>
      </c>
      <c r="E404" s="181">
        <v>1.4</v>
      </c>
      <c r="F404" s="192">
        <v>6.1004624150510607E-5</v>
      </c>
      <c r="G404" s="181">
        <v>1.379246931175578E-4</v>
      </c>
      <c r="H404" s="157">
        <v>296</v>
      </c>
      <c r="I404" s="162">
        <v>347</v>
      </c>
      <c r="J404" s="162">
        <v>51</v>
      </c>
      <c r="K404" s="381">
        <v>0.17229729729729729</v>
      </c>
      <c r="L404" s="382">
        <v>4.9582568377041928E-4</v>
      </c>
      <c r="M404" s="383">
        <v>5.3792194706041936E-4</v>
      </c>
      <c r="N404" s="157">
        <v>69364</v>
      </c>
      <c r="O404" s="162">
        <v>89451</v>
      </c>
      <c r="P404" s="162">
        <v>20087</v>
      </c>
      <c r="Q404" s="381">
        <v>0.2895882590392711</v>
      </c>
      <c r="R404" s="382">
        <v>1.2369660612920571E-3</v>
      </c>
      <c r="S404" s="381">
        <v>1.5009175545891622E-3</v>
      </c>
    </row>
    <row r="405" spans="1:19" x14ac:dyDescent="0.55000000000000004">
      <c r="A405" s="372" t="s">
        <v>638</v>
      </c>
      <c r="B405" s="47">
        <v>11</v>
      </c>
      <c r="C405" s="46">
        <v>13</v>
      </c>
      <c r="D405" s="46">
        <v>2</v>
      </c>
      <c r="E405" s="175">
        <v>0.18181818181818182</v>
      </c>
      <c r="F405" s="195">
        <v>1.3421017313112335E-4</v>
      </c>
      <c r="G405" s="175">
        <v>1.4941841754402096E-4</v>
      </c>
      <c r="H405" s="158">
        <v>414</v>
      </c>
      <c r="I405" s="160">
        <v>315</v>
      </c>
      <c r="J405" s="160">
        <v>-99</v>
      </c>
      <c r="K405" s="384">
        <v>-0.2391304347826087</v>
      </c>
      <c r="L405" s="385">
        <v>6.9348592257078916E-4</v>
      </c>
      <c r="M405" s="386">
        <v>4.8831531217300318E-4</v>
      </c>
      <c r="N405" s="158">
        <v>71434</v>
      </c>
      <c r="O405" s="160">
        <v>54865</v>
      </c>
      <c r="P405" s="160">
        <v>-16569</v>
      </c>
      <c r="Q405" s="384">
        <v>-0.2319483719237338</v>
      </c>
      <c r="R405" s="385">
        <v>1.2738803071094056E-3</v>
      </c>
      <c r="S405" s="384">
        <v>9.2059162706436355E-4</v>
      </c>
    </row>
    <row r="406" spans="1:19" x14ac:dyDescent="0.55000000000000004">
      <c r="A406" s="361" t="s">
        <v>402</v>
      </c>
      <c r="B406" s="33">
        <v>4</v>
      </c>
      <c r="C406" s="45">
        <v>5</v>
      </c>
      <c r="D406" s="45">
        <v>1</v>
      </c>
      <c r="E406" s="181">
        <v>0.25</v>
      </c>
      <c r="F406" s="192">
        <v>4.8803699320408487E-5</v>
      </c>
      <c r="G406" s="181">
        <v>5.7468622132315756E-5</v>
      </c>
      <c r="H406" s="157">
        <v>281</v>
      </c>
      <c r="I406" s="162">
        <v>200</v>
      </c>
      <c r="J406" s="162">
        <v>-81</v>
      </c>
      <c r="K406" s="381">
        <v>-0.28825622775800713</v>
      </c>
      <c r="L406" s="382">
        <v>4.706993822279994E-4</v>
      </c>
      <c r="M406" s="383">
        <v>3.1004146804635118E-4</v>
      </c>
      <c r="N406" s="157">
        <v>40252</v>
      </c>
      <c r="O406" s="162">
        <v>29046</v>
      </c>
      <c r="P406" s="162">
        <v>-11206</v>
      </c>
      <c r="Q406" s="381">
        <v>-0.27839610454138924</v>
      </c>
      <c r="R406" s="382">
        <v>7.1781266794198554E-4</v>
      </c>
      <c r="S406" s="381">
        <v>4.8736907681967565E-4</v>
      </c>
    </row>
    <row r="407" spans="1:19" x14ac:dyDescent="0.55000000000000004">
      <c r="A407" s="363" t="s">
        <v>403</v>
      </c>
      <c r="B407" s="47">
        <v>7</v>
      </c>
      <c r="C407" s="46">
        <v>8</v>
      </c>
      <c r="D407" s="46">
        <v>1</v>
      </c>
      <c r="E407" s="175">
        <v>0.14285714285714285</v>
      </c>
      <c r="F407" s="195">
        <v>8.5406473810714854E-5</v>
      </c>
      <c r="G407" s="175">
        <v>9.1949795411705207E-5</v>
      </c>
      <c r="H407" s="158">
        <v>133</v>
      </c>
      <c r="I407" s="160">
        <v>115</v>
      </c>
      <c r="J407" s="160">
        <v>-18</v>
      </c>
      <c r="K407" s="384">
        <v>-0.13533834586466165</v>
      </c>
      <c r="L407" s="385">
        <v>2.2278654034278976E-4</v>
      </c>
      <c r="M407" s="386">
        <v>1.7827384412665194E-4</v>
      </c>
      <c r="N407" s="158">
        <v>31182</v>
      </c>
      <c r="O407" s="160">
        <v>25819</v>
      </c>
      <c r="P407" s="160">
        <v>-5363</v>
      </c>
      <c r="Q407" s="384">
        <v>-0.1719902507857097</v>
      </c>
      <c r="R407" s="385">
        <v>5.560676391674201E-4</v>
      </c>
      <c r="S407" s="384">
        <v>4.3322255024468796E-4</v>
      </c>
    </row>
    <row r="408" spans="1:19" x14ac:dyDescent="0.55000000000000004">
      <c r="A408" s="359" t="s">
        <v>630</v>
      </c>
      <c r="B408" s="33">
        <v>87</v>
      </c>
      <c r="C408" s="45">
        <v>114</v>
      </c>
      <c r="D408" s="45">
        <v>27</v>
      </c>
      <c r="E408" s="181">
        <v>0.31034482758620691</v>
      </c>
      <c r="F408" s="192">
        <v>1.0614804602188845E-3</v>
      </c>
      <c r="G408" s="181">
        <v>1.3102845846167993E-3</v>
      </c>
      <c r="H408" s="388">
        <v>901</v>
      </c>
      <c r="I408" s="162">
        <v>838</v>
      </c>
      <c r="J408" s="162">
        <v>-63</v>
      </c>
      <c r="K408" s="381">
        <v>-6.9922308546059936E-2</v>
      </c>
      <c r="L408" s="382">
        <v>1.5092531793146884E-3</v>
      </c>
      <c r="M408" s="383">
        <v>1.2990737511142116E-3</v>
      </c>
      <c r="N408" s="157">
        <v>115449</v>
      </c>
      <c r="O408" s="162">
        <v>85598</v>
      </c>
      <c r="P408" s="162">
        <v>-29851</v>
      </c>
      <c r="Q408" s="381">
        <v>-0.2585643877383087</v>
      </c>
      <c r="R408" s="382">
        <v>2.0587984373753921E-3</v>
      </c>
      <c r="S408" s="381">
        <v>1.4362672394687942E-3</v>
      </c>
    </row>
    <row r="409" spans="1:19" x14ac:dyDescent="0.55000000000000004">
      <c r="A409" s="371" t="s">
        <v>639</v>
      </c>
      <c r="B409" s="47">
        <v>57</v>
      </c>
      <c r="C409" s="46">
        <v>77</v>
      </c>
      <c r="D409" s="46">
        <v>20</v>
      </c>
      <c r="E409" s="175">
        <v>0.35087719298245612</v>
      </c>
      <c r="F409" s="195">
        <v>6.9545271531582095E-4</v>
      </c>
      <c r="G409" s="175">
        <v>8.8501678083766262E-4</v>
      </c>
      <c r="H409" s="158">
        <v>759</v>
      </c>
      <c r="I409" s="160">
        <v>711</v>
      </c>
      <c r="J409" s="160">
        <v>-48</v>
      </c>
      <c r="K409" s="384">
        <v>-6.3241106719367585E-2</v>
      </c>
      <c r="L409" s="385">
        <v>1.2713908580464469E-3</v>
      </c>
      <c r="M409" s="386">
        <v>1.1021974189047786E-3</v>
      </c>
      <c r="N409" s="158">
        <v>111623</v>
      </c>
      <c r="O409" s="160">
        <v>81051</v>
      </c>
      <c r="P409" s="160">
        <v>-30572</v>
      </c>
      <c r="Q409" s="384">
        <v>-0.27388620624781629</v>
      </c>
      <c r="R409" s="385">
        <v>1.9905694980047761E-3</v>
      </c>
      <c r="S409" s="384">
        <v>1.3599721491878928E-3</v>
      </c>
    </row>
    <row r="410" spans="1:19" x14ac:dyDescent="0.55000000000000004">
      <c r="A410" s="361" t="s">
        <v>404</v>
      </c>
      <c r="B410" s="33">
        <v>31</v>
      </c>
      <c r="C410" s="45">
        <v>37</v>
      </c>
      <c r="D410" s="45">
        <v>6</v>
      </c>
      <c r="E410" s="181">
        <v>0.19354838709677419</v>
      </c>
      <c r="F410" s="192">
        <v>3.7822866973316577E-4</v>
      </c>
      <c r="G410" s="181">
        <v>4.2526780377913657E-4</v>
      </c>
      <c r="H410" s="157">
        <v>460</v>
      </c>
      <c r="I410" s="162">
        <v>458</v>
      </c>
      <c r="J410" s="162">
        <v>-2</v>
      </c>
      <c r="K410" s="381">
        <v>-4.3478260869565218E-3</v>
      </c>
      <c r="L410" s="382">
        <v>7.7053991396754356E-4</v>
      </c>
      <c r="M410" s="383">
        <v>7.0999496182614426E-4</v>
      </c>
      <c r="N410" s="157">
        <v>73846</v>
      </c>
      <c r="O410" s="162">
        <v>55107</v>
      </c>
      <c r="P410" s="162">
        <v>-18739</v>
      </c>
      <c r="Q410" s="381">
        <v>-0.25375782032879235</v>
      </c>
      <c r="R410" s="382">
        <v>1.3168934283226638E-3</v>
      </c>
      <c r="S410" s="381">
        <v>9.2465219707711448E-4</v>
      </c>
    </row>
    <row r="411" spans="1:19" x14ac:dyDescent="0.55000000000000004">
      <c r="A411" s="363" t="s">
        <v>405</v>
      </c>
      <c r="B411" s="47">
        <v>25</v>
      </c>
      <c r="C411" s="46">
        <v>40</v>
      </c>
      <c r="D411" s="46">
        <v>15</v>
      </c>
      <c r="E411" s="175">
        <v>0.6</v>
      </c>
      <c r="F411" s="195">
        <v>3.0502312075255305E-4</v>
      </c>
      <c r="G411" s="175">
        <v>4.5974897705852605E-4</v>
      </c>
      <c r="H411" s="158">
        <v>298</v>
      </c>
      <c r="I411" s="160">
        <v>252</v>
      </c>
      <c r="J411" s="160">
        <v>-46</v>
      </c>
      <c r="K411" s="384">
        <v>-0.15436241610738255</v>
      </c>
      <c r="L411" s="385">
        <v>4.9917585730940861E-4</v>
      </c>
      <c r="M411" s="386">
        <v>3.906522497384025E-4</v>
      </c>
      <c r="N411" s="158">
        <v>37582</v>
      </c>
      <c r="O411" s="160">
        <v>25771</v>
      </c>
      <c r="P411" s="160">
        <v>-11811</v>
      </c>
      <c r="Q411" s="384">
        <v>-0.31427279016550475</v>
      </c>
      <c r="R411" s="385">
        <v>6.7019864072830418E-4</v>
      </c>
      <c r="S411" s="384">
        <v>4.3241714792810926E-4</v>
      </c>
    </row>
    <row r="412" spans="1:19" x14ac:dyDescent="0.55000000000000004">
      <c r="A412" s="361" t="s">
        <v>406</v>
      </c>
      <c r="B412" s="33">
        <v>1</v>
      </c>
      <c r="C412" s="45">
        <v>0</v>
      </c>
      <c r="D412" s="45">
        <v>-1</v>
      </c>
      <c r="E412" s="181">
        <v>-1</v>
      </c>
      <c r="F412" s="192">
        <v>1.2200924830102122E-5</v>
      </c>
      <c r="G412" s="181">
        <v>0</v>
      </c>
      <c r="H412" s="157">
        <v>1</v>
      </c>
      <c r="I412" s="162">
        <v>1</v>
      </c>
      <c r="J412" s="162">
        <v>0</v>
      </c>
      <c r="K412" s="381">
        <v>0</v>
      </c>
      <c r="L412" s="382">
        <v>1.6750867694946599E-6</v>
      </c>
      <c r="M412" s="383">
        <v>1.550207340231756E-6</v>
      </c>
      <c r="N412" s="157">
        <v>195</v>
      </c>
      <c r="O412" s="162">
        <v>173</v>
      </c>
      <c r="P412" s="162">
        <v>-22</v>
      </c>
      <c r="Q412" s="381">
        <v>-0.11282051282051282</v>
      </c>
      <c r="R412" s="382">
        <v>3.4774289538081878E-6</v>
      </c>
      <c r="S412" s="381">
        <v>2.9028041826690041E-6</v>
      </c>
    </row>
    <row r="413" spans="1:19" x14ac:dyDescent="0.55000000000000004">
      <c r="A413" s="372" t="s">
        <v>407</v>
      </c>
      <c r="B413" s="47">
        <v>30</v>
      </c>
      <c r="C413" s="46">
        <v>37</v>
      </c>
      <c r="D413" s="46">
        <v>7</v>
      </c>
      <c r="E413" s="175">
        <v>0.23333333333333334</v>
      </c>
      <c r="F413" s="195">
        <v>3.6602774490306365E-4</v>
      </c>
      <c r="G413" s="175">
        <v>4.2526780377913657E-4</v>
      </c>
      <c r="H413" s="158">
        <v>142</v>
      </c>
      <c r="I413" s="160">
        <v>127</v>
      </c>
      <c r="J413" s="160">
        <v>-15</v>
      </c>
      <c r="K413" s="384">
        <v>-0.10563380281690141</v>
      </c>
      <c r="L413" s="385">
        <v>2.378623212682417E-4</v>
      </c>
      <c r="M413" s="386">
        <v>1.9687633220943302E-4</v>
      </c>
      <c r="N413" s="158">
        <v>3826</v>
      </c>
      <c r="O413" s="160">
        <v>4547</v>
      </c>
      <c r="P413" s="160">
        <v>721</v>
      </c>
      <c r="Q413" s="384">
        <v>0.18844746471510715</v>
      </c>
      <c r="R413" s="385">
        <v>6.8228939370616027E-5</v>
      </c>
      <c r="S413" s="384">
        <v>7.6295090280901502E-5</v>
      </c>
    </row>
    <row r="414" spans="1:19" ht="14.7" thickBot="1" x14ac:dyDescent="0.6">
      <c r="A414" s="364" t="s">
        <v>408</v>
      </c>
      <c r="B414" s="17">
        <v>13</v>
      </c>
      <c r="C414" s="40">
        <v>31</v>
      </c>
      <c r="D414" s="40">
        <v>18</v>
      </c>
      <c r="E414" s="183">
        <v>1.3846153846153846</v>
      </c>
      <c r="F414" s="198">
        <v>1.5861202279132759E-4</v>
      </c>
      <c r="G414" s="183">
        <v>3.5630545722035767E-4</v>
      </c>
      <c r="H414" s="159">
        <v>224</v>
      </c>
      <c r="I414" s="165">
        <v>379</v>
      </c>
      <c r="J414" s="165">
        <v>155</v>
      </c>
      <c r="K414" s="389">
        <v>0.6919642857142857</v>
      </c>
      <c r="L414" s="390">
        <v>3.7521943636680379E-4</v>
      </c>
      <c r="M414" s="391">
        <v>5.8752858194783555E-4</v>
      </c>
      <c r="N414" s="159">
        <v>47403</v>
      </c>
      <c r="O414" s="165">
        <v>76545</v>
      </c>
      <c r="P414" s="165">
        <v>29142</v>
      </c>
      <c r="Q414" s="389">
        <v>0.61477121701158155</v>
      </c>
      <c r="R414" s="390">
        <v>8.4533622921727962E-4</v>
      </c>
      <c r="S414" s="389">
        <v>1.2843650067190689E-3</v>
      </c>
    </row>
    <row r="415" spans="1:19" x14ac:dyDescent="0.55000000000000004">
      <c r="A415" s="350"/>
      <c r="B415" s="351"/>
      <c r="C415" s="351"/>
      <c r="D415" s="351"/>
      <c r="E415" s="351"/>
      <c r="F415" s="351"/>
      <c r="G415" s="351"/>
      <c r="H415" s="351"/>
      <c r="I415" s="351"/>
      <c r="J415" s="351"/>
      <c r="K415" s="351"/>
      <c r="L415" s="351"/>
      <c r="M415" s="351"/>
      <c r="N415" s="351"/>
      <c r="O415" s="351"/>
      <c r="P415" s="351"/>
      <c r="Q415" s="351"/>
      <c r="R415" s="351"/>
      <c r="S415" s="351"/>
    </row>
    <row r="416" spans="1:19" x14ac:dyDescent="0.55000000000000004">
      <c r="A416" s="350"/>
      <c r="B416" s="392"/>
      <c r="C416" s="392"/>
      <c r="D416" s="392"/>
      <c r="E416" s="392"/>
      <c r="F416" s="394"/>
      <c r="G416" s="394"/>
      <c r="H416" s="351"/>
      <c r="I416" s="351"/>
      <c r="J416" s="351"/>
      <c r="K416" s="351"/>
      <c r="L416" s="351"/>
      <c r="M416" s="351"/>
      <c r="N416" s="351"/>
      <c r="O416" s="351"/>
      <c r="P416" s="351"/>
      <c r="Q416" s="351"/>
      <c r="R416" s="351"/>
      <c r="S416" s="351"/>
    </row>
    <row r="417" spans="1:19" ht="18.3" x14ac:dyDescent="0.7">
      <c r="A417" s="19" t="s">
        <v>9</v>
      </c>
    </row>
    <row r="418" spans="1:19" ht="14.7" thickBot="1" x14ac:dyDescent="0.6"/>
    <row r="419" spans="1:19" ht="14.7" thickBot="1" x14ac:dyDescent="0.6">
      <c r="A419" s="501"/>
      <c r="B419" s="492" t="s">
        <v>9</v>
      </c>
      <c r="C419" s="490"/>
      <c r="D419" s="490"/>
      <c r="E419" s="490"/>
      <c r="F419" s="490"/>
      <c r="G419" s="491"/>
      <c r="H419" s="492" t="s">
        <v>12</v>
      </c>
      <c r="I419" s="490"/>
      <c r="J419" s="490"/>
      <c r="K419" s="490"/>
      <c r="L419" s="490"/>
      <c r="M419" s="491"/>
      <c r="N419" s="492" t="s">
        <v>13</v>
      </c>
      <c r="O419" s="490"/>
      <c r="P419" s="490"/>
      <c r="Q419" s="490"/>
      <c r="R419" s="490"/>
      <c r="S419" s="491"/>
    </row>
    <row r="420" spans="1:19" ht="14.7" thickBot="1" x14ac:dyDescent="0.6">
      <c r="A420" s="502"/>
      <c r="B420" s="492" t="s">
        <v>15</v>
      </c>
      <c r="C420" s="490"/>
      <c r="D420" s="490"/>
      <c r="E420" s="491"/>
      <c r="F420" s="493" t="s">
        <v>19</v>
      </c>
      <c r="G420" s="491"/>
      <c r="H420" s="492" t="s">
        <v>15</v>
      </c>
      <c r="I420" s="490"/>
      <c r="J420" s="490"/>
      <c r="K420" s="491"/>
      <c r="L420" s="493" t="s">
        <v>19</v>
      </c>
      <c r="M420" s="491"/>
      <c r="N420" s="492" t="s">
        <v>15</v>
      </c>
      <c r="O420" s="490"/>
      <c r="P420" s="490"/>
      <c r="Q420" s="491"/>
      <c r="R420" s="493" t="s">
        <v>19</v>
      </c>
      <c r="S420" s="491"/>
    </row>
    <row r="421" spans="1:19" ht="14.7" thickBot="1" x14ac:dyDescent="0.6">
      <c r="A421" s="503"/>
      <c r="B421" s="78">
        <v>2011</v>
      </c>
      <c r="C421" s="79">
        <v>2021</v>
      </c>
      <c r="D421" s="79" t="s">
        <v>20</v>
      </c>
      <c r="E421" s="80" t="s">
        <v>21</v>
      </c>
      <c r="F421" s="81">
        <v>2011</v>
      </c>
      <c r="G421" s="80">
        <v>2021</v>
      </c>
      <c r="H421" s="78">
        <v>2011</v>
      </c>
      <c r="I421" s="79">
        <v>2021</v>
      </c>
      <c r="J421" s="79" t="s">
        <v>20</v>
      </c>
      <c r="K421" s="80" t="s">
        <v>21</v>
      </c>
      <c r="L421" s="81">
        <v>2011</v>
      </c>
      <c r="M421" s="80">
        <v>2021</v>
      </c>
      <c r="N421" s="78">
        <v>2011</v>
      </c>
      <c r="O421" s="79">
        <v>2021</v>
      </c>
      <c r="P421" s="79" t="s">
        <v>20</v>
      </c>
      <c r="Q421" s="80" t="s">
        <v>21</v>
      </c>
      <c r="R421" s="81">
        <v>2011</v>
      </c>
      <c r="S421" s="80">
        <v>2021</v>
      </c>
    </row>
    <row r="422" spans="1:19" x14ac:dyDescent="0.55000000000000004">
      <c r="A422" s="365" t="s">
        <v>409</v>
      </c>
      <c r="B422" s="151">
        <v>113955</v>
      </c>
      <c r="C422" s="137">
        <v>121302</v>
      </c>
      <c r="D422" s="137">
        <v>7347</v>
      </c>
      <c r="E422" s="156">
        <v>6.4472818217717526E-2</v>
      </c>
      <c r="F422" s="220">
        <v>0.93645223851160342</v>
      </c>
      <c r="G422" s="156">
        <v>0.91610905520731067</v>
      </c>
      <c r="H422" s="376">
        <v>571001</v>
      </c>
      <c r="I422" s="377">
        <v>608133</v>
      </c>
      <c r="J422" s="377">
        <v>37132</v>
      </c>
      <c r="K422" s="378">
        <v>6.5029658441929178E-2</v>
      </c>
      <c r="L422" s="379">
        <v>0.95647622046822023</v>
      </c>
      <c r="M422" s="380">
        <v>0.94273224043715842</v>
      </c>
      <c r="N422" s="374">
        <v>51611208</v>
      </c>
      <c r="O422" s="377">
        <v>53773706</v>
      </c>
      <c r="P422" s="377">
        <v>2162498</v>
      </c>
      <c r="Q422" s="378">
        <v>4.1899774948108169E-2</v>
      </c>
      <c r="R422" s="379">
        <v>0.92038107200111163</v>
      </c>
      <c r="S422" s="378">
        <v>0.90228057048793819</v>
      </c>
    </row>
    <row r="423" spans="1:19" x14ac:dyDescent="0.55000000000000004">
      <c r="A423" s="359" t="s">
        <v>341</v>
      </c>
      <c r="B423" s="33">
        <v>19423</v>
      </c>
      <c r="C423" s="45">
        <v>73230</v>
      </c>
      <c r="D423" s="45">
        <v>53807</v>
      </c>
      <c r="E423" s="181">
        <v>2.7702723575142874</v>
      </c>
      <c r="F423" s="192">
        <v>0.15961310893432384</v>
      </c>
      <c r="G423" s="181">
        <v>0.55305490521863909</v>
      </c>
      <c r="H423" s="157">
        <v>99209</v>
      </c>
      <c r="I423" s="162">
        <v>364419</v>
      </c>
      <c r="J423" s="162">
        <v>265210</v>
      </c>
      <c r="K423" s="381">
        <v>2.6732453708836901</v>
      </c>
      <c r="L423" s="382">
        <v>0.16618368331479572</v>
      </c>
      <c r="M423" s="383">
        <v>0.56492500871991624</v>
      </c>
      <c r="N423" s="157">
        <v>10690999</v>
      </c>
      <c r="O423" s="162">
        <v>32677619</v>
      </c>
      <c r="P423" s="162">
        <v>21986620</v>
      </c>
      <c r="Q423" s="381">
        <v>2.0565543032975682</v>
      </c>
      <c r="R423" s="382">
        <v>0.19065225368068914</v>
      </c>
      <c r="S423" s="381">
        <v>0.54830479255990816</v>
      </c>
    </row>
    <row r="424" spans="1:19" x14ac:dyDescent="0.55000000000000004">
      <c r="A424" s="360" t="s">
        <v>342</v>
      </c>
      <c r="B424" s="47">
        <v>78070</v>
      </c>
      <c r="C424" s="46">
        <v>20979</v>
      </c>
      <c r="D424" s="46">
        <v>-57091</v>
      </c>
      <c r="E424" s="175">
        <v>-0.73127962085308051</v>
      </c>
      <c r="F424" s="195">
        <v>0.64155874038524752</v>
      </c>
      <c r="G424" s="175">
        <v>0.15843969488709311</v>
      </c>
      <c r="H424" s="158">
        <v>382946</v>
      </c>
      <c r="I424" s="160">
        <v>106761</v>
      </c>
      <c r="J424" s="160">
        <v>-276185</v>
      </c>
      <c r="K424" s="384">
        <v>-0.72121134572498469</v>
      </c>
      <c r="L424" s="385">
        <v>0.64146777803090205</v>
      </c>
      <c r="M424" s="386">
        <v>0.1655016858504825</v>
      </c>
      <c r="N424" s="158">
        <v>32351735</v>
      </c>
      <c r="O424" s="160">
        <v>8898728</v>
      </c>
      <c r="P424" s="160">
        <v>-23453007</v>
      </c>
      <c r="Q424" s="384">
        <v>-0.72493815246693882</v>
      </c>
      <c r="R424" s="385">
        <v>0.57692748715348574</v>
      </c>
      <c r="S424" s="384">
        <v>0.14931366970424151</v>
      </c>
    </row>
    <row r="425" spans="1:19" x14ac:dyDescent="0.55000000000000004">
      <c r="A425" s="359" t="s">
        <v>343</v>
      </c>
      <c r="B425" s="33">
        <v>11831</v>
      </c>
      <c r="C425" s="45">
        <v>22009</v>
      </c>
      <c r="D425" s="45">
        <v>10178</v>
      </c>
      <c r="E425" s="181">
        <v>0.86028230918772719</v>
      </c>
      <c r="F425" s="192">
        <v>9.7224048386036419E-2</v>
      </c>
      <c r="G425" s="181">
        <v>0.16621856355260176</v>
      </c>
      <c r="H425" s="157">
        <v>63140</v>
      </c>
      <c r="I425" s="162">
        <v>108844</v>
      </c>
      <c r="J425" s="162">
        <v>45704</v>
      </c>
      <c r="K425" s="381">
        <v>0.72385175799809942</v>
      </c>
      <c r="L425" s="382">
        <v>0.10576497862589282</v>
      </c>
      <c r="M425" s="383">
        <v>0.16873076774018525</v>
      </c>
      <c r="N425" s="157">
        <v>4867862</v>
      </c>
      <c r="O425" s="162">
        <v>8112809</v>
      </c>
      <c r="P425" s="162">
        <v>3244947</v>
      </c>
      <c r="Q425" s="381">
        <v>0.66660620206571175</v>
      </c>
      <c r="R425" s="382">
        <v>8.6808432112526326E-2</v>
      </c>
      <c r="S425" s="381">
        <v>0.13612656588667479</v>
      </c>
    </row>
    <row r="426" spans="1:19" x14ac:dyDescent="0.55000000000000004">
      <c r="A426" s="360" t="s">
        <v>344</v>
      </c>
      <c r="B426" s="47">
        <v>1865</v>
      </c>
      <c r="C426" s="46">
        <v>1278</v>
      </c>
      <c r="D426" s="46">
        <v>-587</v>
      </c>
      <c r="E426" s="175">
        <v>-0.31474530831099196</v>
      </c>
      <c r="F426" s="195">
        <v>1.5326079810663336E-2</v>
      </c>
      <c r="G426" s="175">
        <v>9.6518389849709237E-3</v>
      </c>
      <c r="H426" s="158">
        <v>10444</v>
      </c>
      <c r="I426" s="160">
        <v>7291</v>
      </c>
      <c r="J426" s="160">
        <v>-3153</v>
      </c>
      <c r="K426" s="384">
        <v>-0.3018958253542704</v>
      </c>
      <c r="L426" s="385">
        <v>1.7494606220602227E-2</v>
      </c>
      <c r="M426" s="386">
        <v>1.1302561717629733E-2</v>
      </c>
      <c r="N426" s="158">
        <v>2053419</v>
      </c>
      <c r="O426" s="160">
        <v>1908644</v>
      </c>
      <c r="P426" s="160">
        <v>-144775</v>
      </c>
      <c r="Q426" s="384">
        <v>-7.0504363697813252E-2</v>
      </c>
      <c r="R426" s="385">
        <v>3.6618557358460792E-2</v>
      </c>
      <c r="S426" s="384">
        <v>3.2025547898416752E-2</v>
      </c>
    </row>
    <row r="427" spans="1:19" x14ac:dyDescent="0.55000000000000004">
      <c r="A427" s="359" t="s">
        <v>345</v>
      </c>
      <c r="B427" s="33">
        <v>356</v>
      </c>
      <c r="C427" s="45">
        <v>496</v>
      </c>
      <c r="D427" s="45">
        <v>140</v>
      </c>
      <c r="E427" s="181">
        <v>0.39325842696629215</v>
      </c>
      <c r="F427" s="192">
        <v>2.92551443034646E-3</v>
      </c>
      <c r="G427" s="181">
        <v>3.7459406389245527E-3</v>
      </c>
      <c r="H427" s="157">
        <v>1933</v>
      </c>
      <c r="I427" s="162">
        <v>3252</v>
      </c>
      <c r="J427" s="162">
        <v>1319</v>
      </c>
      <c r="K427" s="381">
        <v>0.68235902741852039</v>
      </c>
      <c r="L427" s="382">
        <v>3.2379427254331772E-3</v>
      </c>
      <c r="M427" s="383">
        <v>5.0412742704336704E-3</v>
      </c>
      <c r="N427" s="157">
        <v>274547</v>
      </c>
      <c r="O427" s="162">
        <v>337607</v>
      </c>
      <c r="P427" s="162">
        <v>63060</v>
      </c>
      <c r="Q427" s="381">
        <v>0.22968744877926184</v>
      </c>
      <c r="R427" s="382">
        <v>4.8959881383650074E-3</v>
      </c>
      <c r="S427" s="381">
        <v>5.6647804144412395E-3</v>
      </c>
    </row>
    <row r="428" spans="1:19" x14ac:dyDescent="0.55000000000000004">
      <c r="A428" s="360" t="s">
        <v>346</v>
      </c>
      <c r="B428" s="47">
        <v>860</v>
      </c>
      <c r="C428" s="46">
        <v>456</v>
      </c>
      <c r="D428" s="46">
        <v>-404</v>
      </c>
      <c r="E428" s="175">
        <v>-0.4697674418604651</v>
      </c>
      <c r="F428" s="195">
        <v>7.0672539609493131E-3</v>
      </c>
      <c r="G428" s="175">
        <v>3.4438486519145078E-3</v>
      </c>
      <c r="H428" s="158">
        <v>4810</v>
      </c>
      <c r="I428" s="160">
        <v>2819</v>
      </c>
      <c r="J428" s="160">
        <v>-1991</v>
      </c>
      <c r="K428" s="384">
        <v>-0.41392931392931392</v>
      </c>
      <c r="L428" s="385">
        <v>8.0571673612693136E-3</v>
      </c>
      <c r="M428" s="386">
        <v>4.3700344921133198E-3</v>
      </c>
      <c r="N428" s="158">
        <v>434951</v>
      </c>
      <c r="O428" s="160">
        <v>244253</v>
      </c>
      <c r="P428" s="160">
        <v>-190698</v>
      </c>
      <c r="Q428" s="384">
        <v>-0.43843559389448467</v>
      </c>
      <c r="R428" s="385">
        <v>7.7564676968606416E-3</v>
      </c>
      <c r="S428" s="384">
        <v>4.0983735839852731E-3</v>
      </c>
    </row>
    <row r="429" spans="1:19" x14ac:dyDescent="0.55000000000000004">
      <c r="A429" s="359" t="s">
        <v>347</v>
      </c>
      <c r="B429" s="33">
        <v>164</v>
      </c>
      <c r="C429" s="45">
        <v>223</v>
      </c>
      <c r="D429" s="45">
        <v>59</v>
      </c>
      <c r="E429" s="181">
        <v>0.3597560975609756</v>
      </c>
      <c r="F429" s="192">
        <v>1.3477088948787063E-3</v>
      </c>
      <c r="G429" s="181">
        <v>1.6841628275809984E-3</v>
      </c>
      <c r="H429" s="157">
        <v>1073</v>
      </c>
      <c r="I429" s="162">
        <v>1468</v>
      </c>
      <c r="J429" s="162">
        <v>395</v>
      </c>
      <c r="K429" s="381">
        <v>0.36812674743709228</v>
      </c>
      <c r="L429" s="382">
        <v>1.79736810366777E-3</v>
      </c>
      <c r="M429" s="383">
        <v>2.275704375460218E-3</v>
      </c>
      <c r="N429" s="157">
        <v>83412</v>
      </c>
      <c r="O429" s="162">
        <v>110793</v>
      </c>
      <c r="P429" s="162">
        <v>27381</v>
      </c>
      <c r="Q429" s="381">
        <v>0.32826212055819309</v>
      </c>
      <c r="R429" s="382">
        <v>1.4874836097181978E-3</v>
      </c>
      <c r="S429" s="381">
        <v>1.8590195595979593E-3</v>
      </c>
    </row>
    <row r="430" spans="1:19" x14ac:dyDescent="0.55000000000000004">
      <c r="A430" s="360" t="s">
        <v>348</v>
      </c>
      <c r="B430" s="47">
        <v>252</v>
      </c>
      <c r="C430" s="46">
        <v>138</v>
      </c>
      <c r="D430" s="46">
        <v>-114</v>
      </c>
      <c r="E430" s="175">
        <v>-0.45238095238095238</v>
      </c>
      <c r="F430" s="195">
        <v>2.0708697653014268E-3</v>
      </c>
      <c r="G430" s="175">
        <v>1.0422173551846536E-3</v>
      </c>
      <c r="H430" s="158">
        <v>1116</v>
      </c>
      <c r="I430" s="160">
        <v>764</v>
      </c>
      <c r="J430" s="160">
        <v>-352</v>
      </c>
      <c r="K430" s="384">
        <v>-0.31541218637992829</v>
      </c>
      <c r="L430" s="385">
        <v>1.8693968347560403E-3</v>
      </c>
      <c r="M430" s="386">
        <v>1.1843584079370617E-3</v>
      </c>
      <c r="N430" s="158">
        <v>113577</v>
      </c>
      <c r="O430" s="160">
        <v>79117</v>
      </c>
      <c r="P430" s="160">
        <v>-34460</v>
      </c>
      <c r="Q430" s="384">
        <v>-0.30340649955536775</v>
      </c>
      <c r="R430" s="385">
        <v>2.0254151194188334E-3</v>
      </c>
      <c r="S430" s="384">
        <v>1.3275211475157432E-3</v>
      </c>
    </row>
    <row r="431" spans="1:19" x14ac:dyDescent="0.55000000000000004">
      <c r="A431" s="359" t="s">
        <v>349</v>
      </c>
      <c r="B431" s="33">
        <v>55</v>
      </c>
      <c r="C431" s="45">
        <v>66</v>
      </c>
      <c r="D431" s="45">
        <v>11</v>
      </c>
      <c r="E431" s="181">
        <v>0.2</v>
      </c>
      <c r="F431" s="192">
        <v>4.5197554401420025E-4</v>
      </c>
      <c r="G431" s="181">
        <v>4.9845177856657353E-4</v>
      </c>
      <c r="H431" s="157">
        <v>278</v>
      </c>
      <c r="I431" s="162">
        <v>406</v>
      </c>
      <c r="J431" s="162">
        <v>128</v>
      </c>
      <c r="K431" s="381">
        <v>0.46043165467625902</v>
      </c>
      <c r="L431" s="382">
        <v>4.656741219195154E-4</v>
      </c>
      <c r="M431" s="383">
        <v>6.2938418013409295E-4</v>
      </c>
      <c r="N431" s="157">
        <v>18205</v>
      </c>
      <c r="O431" s="162">
        <v>30834</v>
      </c>
      <c r="P431" s="162">
        <v>12629</v>
      </c>
      <c r="Q431" s="381">
        <v>0.69371051908816261</v>
      </c>
      <c r="R431" s="382">
        <v>3.2464920053373365E-4</v>
      </c>
      <c r="S431" s="381">
        <v>5.1737031311223163E-4</v>
      </c>
    </row>
    <row r="432" spans="1:19" x14ac:dyDescent="0.55000000000000004">
      <c r="A432" s="360" t="s">
        <v>350</v>
      </c>
      <c r="B432" s="47">
        <v>24</v>
      </c>
      <c r="C432" s="46">
        <v>40</v>
      </c>
      <c r="D432" s="46">
        <v>16</v>
      </c>
      <c r="E432" s="175">
        <v>0.66666666666666663</v>
      </c>
      <c r="F432" s="195">
        <v>1.9722569193346919E-4</v>
      </c>
      <c r="G432" s="175">
        <v>3.0209198701004454E-4</v>
      </c>
      <c r="H432" s="158">
        <v>165</v>
      </c>
      <c r="I432" s="160">
        <v>225</v>
      </c>
      <c r="J432" s="160">
        <v>60</v>
      </c>
      <c r="K432" s="384">
        <v>0.36363636363636365</v>
      </c>
      <c r="L432" s="385">
        <v>2.7638931696661884E-4</v>
      </c>
      <c r="M432" s="386">
        <v>3.4879665155214509E-4</v>
      </c>
      <c r="N432" s="158">
        <v>59456</v>
      </c>
      <c r="O432" s="160">
        <v>89084</v>
      </c>
      <c r="P432" s="160">
        <v>29628</v>
      </c>
      <c r="Q432" s="384">
        <v>0.49831808396124866</v>
      </c>
      <c r="R432" s="385">
        <v>1.0602770045006133E-3</v>
      </c>
      <c r="S432" s="384">
        <v>1.494759582710321E-3</v>
      </c>
    </row>
    <row r="433" spans="1:19" x14ac:dyDescent="0.55000000000000004">
      <c r="A433" s="359" t="s">
        <v>351</v>
      </c>
      <c r="B433" s="33">
        <v>2</v>
      </c>
      <c r="C433" s="45">
        <v>3</v>
      </c>
      <c r="D433" s="45">
        <v>1</v>
      </c>
      <c r="E433" s="181">
        <v>0.5</v>
      </c>
      <c r="F433" s="192">
        <v>1.64354743277891E-5</v>
      </c>
      <c r="G433" s="181">
        <v>2.2656899025753343E-5</v>
      </c>
      <c r="H433" s="157">
        <v>24</v>
      </c>
      <c r="I433" s="162">
        <v>37</v>
      </c>
      <c r="J433" s="162">
        <v>13</v>
      </c>
      <c r="K433" s="381">
        <v>0.54166666666666663</v>
      </c>
      <c r="L433" s="382">
        <v>4.0202082467871838E-5</v>
      </c>
      <c r="M433" s="383">
        <v>5.7357671588574974E-5</v>
      </c>
      <c r="N433" s="157">
        <v>6261</v>
      </c>
      <c r="O433" s="162">
        <v>10670</v>
      </c>
      <c r="P433" s="162">
        <v>4409</v>
      </c>
      <c r="Q433" s="381">
        <v>0.70420060693179998</v>
      </c>
      <c r="R433" s="382">
        <v>1.1165221887073366E-4</v>
      </c>
      <c r="S433" s="381">
        <v>1.7903422328946979E-4</v>
      </c>
    </row>
    <row r="434" spans="1:19" x14ac:dyDescent="0.55000000000000004">
      <c r="A434" s="360" t="s">
        <v>352</v>
      </c>
      <c r="B434" s="47">
        <v>390</v>
      </c>
      <c r="C434" s="46">
        <v>358</v>
      </c>
      <c r="D434" s="46">
        <v>-32</v>
      </c>
      <c r="E434" s="175">
        <v>-8.2051282051282051E-2</v>
      </c>
      <c r="F434" s="195">
        <v>3.2049174939188744E-3</v>
      </c>
      <c r="G434" s="175">
        <v>2.7037232837398987E-3</v>
      </c>
      <c r="H434" s="158">
        <v>2357</v>
      </c>
      <c r="I434" s="160">
        <v>2040</v>
      </c>
      <c r="J434" s="160">
        <v>-317</v>
      </c>
      <c r="K434" s="384">
        <v>-0.13449299957573185</v>
      </c>
      <c r="L434" s="385">
        <v>3.9481795156989128E-3</v>
      </c>
      <c r="M434" s="386">
        <v>3.1624229740727823E-3</v>
      </c>
      <c r="N434" s="158">
        <v>165144</v>
      </c>
      <c r="O434" s="160">
        <v>143234</v>
      </c>
      <c r="P434" s="160">
        <v>-21910</v>
      </c>
      <c r="Q434" s="384">
        <v>-0.13267209223465581</v>
      </c>
      <c r="R434" s="385">
        <v>2.9450078315266634E-3</v>
      </c>
      <c r="S434" s="384">
        <v>2.4033540711006478E-3</v>
      </c>
    </row>
    <row r="435" spans="1:19" x14ac:dyDescent="0.55000000000000004">
      <c r="A435" s="359" t="s">
        <v>643</v>
      </c>
      <c r="B435" s="33" t="s">
        <v>604</v>
      </c>
      <c r="C435" s="45">
        <v>2026</v>
      </c>
      <c r="D435" s="45" t="s">
        <v>604</v>
      </c>
      <c r="E435" s="181" t="s">
        <v>604</v>
      </c>
      <c r="F435" s="192" t="s">
        <v>604</v>
      </c>
      <c r="G435" s="181">
        <v>1.5300959142058757E-2</v>
      </c>
      <c r="H435" s="157" t="s">
        <v>604</v>
      </c>
      <c r="I435" s="162">
        <v>9807</v>
      </c>
      <c r="J435" s="162" t="s">
        <v>604</v>
      </c>
      <c r="K435" s="381" t="s">
        <v>604</v>
      </c>
      <c r="L435" s="382" t="s">
        <v>604</v>
      </c>
      <c r="M435" s="383">
        <v>1.5202883385652831E-2</v>
      </c>
      <c r="N435" s="157" t="s">
        <v>604</v>
      </c>
      <c r="O435" s="162">
        <v>1130314</v>
      </c>
      <c r="P435" s="162" t="s">
        <v>604</v>
      </c>
      <c r="Q435" s="381" t="s">
        <v>604</v>
      </c>
      <c r="R435" s="382" t="s">
        <v>604</v>
      </c>
      <c r="S435" s="381">
        <v>1.8965781542944118E-2</v>
      </c>
    </row>
    <row r="436" spans="1:19" x14ac:dyDescent="0.55000000000000004">
      <c r="A436" s="370" t="s">
        <v>410</v>
      </c>
      <c r="B436" s="375">
        <v>7733</v>
      </c>
      <c r="C436" s="226">
        <v>11108</v>
      </c>
      <c r="D436" s="226">
        <v>3375</v>
      </c>
      <c r="E436" s="223">
        <v>0.43644122591491014</v>
      </c>
      <c r="F436" s="224">
        <v>6.3547761488396554E-2</v>
      </c>
      <c r="G436" s="223">
        <v>8.3890944792689368E-2</v>
      </c>
      <c r="H436" s="375">
        <v>25983</v>
      </c>
      <c r="I436" s="226">
        <v>36942</v>
      </c>
      <c r="J436" s="226">
        <v>10959</v>
      </c>
      <c r="K436" s="223">
        <v>0.42177577646922987</v>
      </c>
      <c r="L436" s="224">
        <v>4.3523779531779744E-2</v>
      </c>
      <c r="M436" s="225">
        <v>5.7267759562841532E-2</v>
      </c>
      <c r="N436" s="375">
        <v>4464704</v>
      </c>
      <c r="O436" s="226">
        <v>5823838</v>
      </c>
      <c r="P436" s="226">
        <v>1359134</v>
      </c>
      <c r="Q436" s="223">
        <v>0.30441749329854789</v>
      </c>
      <c r="R436" s="224">
        <v>7.9618927998888367E-2</v>
      </c>
      <c r="S436" s="223">
        <v>9.7719429512061778E-2</v>
      </c>
    </row>
    <row r="437" spans="1:19" x14ac:dyDescent="0.55000000000000004">
      <c r="A437" s="359" t="s">
        <v>353</v>
      </c>
      <c r="B437" s="33">
        <v>0</v>
      </c>
      <c r="C437" s="45">
        <v>0</v>
      </c>
      <c r="D437" s="45">
        <v>0</v>
      </c>
      <c r="E437" s="45" t="s">
        <v>604</v>
      </c>
      <c r="F437" s="192">
        <v>0</v>
      </c>
      <c r="G437" s="181">
        <v>0</v>
      </c>
      <c r="H437" s="157">
        <v>3</v>
      </c>
      <c r="I437" s="162">
        <v>2</v>
      </c>
      <c r="J437" s="162">
        <v>-1</v>
      </c>
      <c r="K437" s="381">
        <v>-0.33333333333333331</v>
      </c>
      <c r="L437" s="382">
        <v>5.0252603084839798E-6</v>
      </c>
      <c r="M437" s="383">
        <v>3.100414680463512E-6</v>
      </c>
      <c r="N437" s="157">
        <v>131</v>
      </c>
      <c r="O437" s="162">
        <v>94</v>
      </c>
      <c r="P437" s="162">
        <v>-37</v>
      </c>
      <c r="Q437" s="381">
        <v>-0.28244274809160308</v>
      </c>
      <c r="R437" s="382">
        <v>2.3361189381993465E-6</v>
      </c>
      <c r="S437" s="381">
        <v>1.5772462032999211E-6</v>
      </c>
    </row>
    <row r="438" spans="1:19" x14ac:dyDescent="0.55000000000000004">
      <c r="A438" s="360" t="s">
        <v>354</v>
      </c>
      <c r="B438" s="47">
        <v>1</v>
      </c>
      <c r="C438" s="46">
        <v>2</v>
      </c>
      <c r="D438" s="46">
        <v>1</v>
      </c>
      <c r="E438" s="175">
        <v>1</v>
      </c>
      <c r="F438" s="195">
        <v>8.2177371638945501E-6</v>
      </c>
      <c r="G438" s="175">
        <v>1.5104599350502228E-5</v>
      </c>
      <c r="H438" s="158">
        <v>9</v>
      </c>
      <c r="I438" s="160">
        <v>10</v>
      </c>
      <c r="J438" s="160">
        <v>1</v>
      </c>
      <c r="K438" s="384">
        <v>0.1111111111111111</v>
      </c>
      <c r="L438" s="385">
        <v>1.5075780925451938E-5</v>
      </c>
      <c r="M438" s="386">
        <v>1.5502073402317561E-5</v>
      </c>
      <c r="N438" s="158">
        <v>194</v>
      </c>
      <c r="O438" s="160">
        <v>140</v>
      </c>
      <c r="P438" s="160">
        <v>-54</v>
      </c>
      <c r="Q438" s="384">
        <v>-0.27835051546391754</v>
      </c>
      <c r="R438" s="385">
        <v>3.4595959848142995E-6</v>
      </c>
      <c r="S438" s="384">
        <v>2.3490900900211592E-6</v>
      </c>
    </row>
    <row r="439" spans="1:19" x14ac:dyDescent="0.55000000000000004">
      <c r="A439" s="359" t="s">
        <v>355</v>
      </c>
      <c r="B439" s="33">
        <v>3</v>
      </c>
      <c r="C439" s="45">
        <v>6</v>
      </c>
      <c r="D439" s="45">
        <v>3</v>
      </c>
      <c r="E439" s="181">
        <v>1</v>
      </c>
      <c r="F439" s="192">
        <v>2.4653211491683649E-5</v>
      </c>
      <c r="G439" s="181">
        <v>4.5313798051506685E-5</v>
      </c>
      <c r="H439" s="157">
        <v>33</v>
      </c>
      <c r="I439" s="162">
        <v>29</v>
      </c>
      <c r="J439" s="162">
        <v>-4</v>
      </c>
      <c r="K439" s="381">
        <v>-0.12121212121212122</v>
      </c>
      <c r="L439" s="382">
        <v>5.5277863393323774E-5</v>
      </c>
      <c r="M439" s="383">
        <v>4.4956012866720921E-5</v>
      </c>
      <c r="N439" s="157">
        <v>2462</v>
      </c>
      <c r="O439" s="162">
        <v>2077</v>
      </c>
      <c r="P439" s="162">
        <v>-385</v>
      </c>
      <c r="Q439" s="381">
        <v>-0.15637692932575142</v>
      </c>
      <c r="R439" s="382">
        <v>4.3904769662952605E-5</v>
      </c>
      <c r="S439" s="381">
        <v>3.485042940695677E-5</v>
      </c>
    </row>
    <row r="440" spans="1:19" x14ac:dyDescent="0.55000000000000004">
      <c r="A440" s="360" t="s">
        <v>356</v>
      </c>
      <c r="B440" s="47">
        <v>1</v>
      </c>
      <c r="C440" s="46">
        <v>1</v>
      </c>
      <c r="D440" s="46">
        <v>0</v>
      </c>
      <c r="E440" s="175">
        <v>0</v>
      </c>
      <c r="F440" s="195">
        <v>8.2177371638945501E-6</v>
      </c>
      <c r="G440" s="175">
        <v>7.5522996752511142E-6</v>
      </c>
      <c r="H440" s="158">
        <v>5</v>
      </c>
      <c r="I440" s="160">
        <v>6</v>
      </c>
      <c r="J440" s="160">
        <v>1</v>
      </c>
      <c r="K440" s="384">
        <v>0.2</v>
      </c>
      <c r="L440" s="385">
        <v>8.3754338474732991E-6</v>
      </c>
      <c r="M440" s="386">
        <v>9.3012440413905364E-6</v>
      </c>
      <c r="N440" s="158">
        <v>118</v>
      </c>
      <c r="O440" s="160">
        <v>144</v>
      </c>
      <c r="P440" s="160">
        <v>26</v>
      </c>
      <c r="Q440" s="384">
        <v>0.22033898305084745</v>
      </c>
      <c r="R440" s="385">
        <v>2.1042903412788008E-6</v>
      </c>
      <c r="S440" s="384">
        <v>2.4162069497360496E-6</v>
      </c>
    </row>
    <row r="441" spans="1:19" x14ac:dyDescent="0.55000000000000004">
      <c r="A441" s="359" t="s">
        <v>357</v>
      </c>
      <c r="B441" s="33">
        <v>541</v>
      </c>
      <c r="C441" s="45">
        <v>462</v>
      </c>
      <c r="D441" s="45">
        <v>-79</v>
      </c>
      <c r="E441" s="181">
        <v>-0.14602587800369685</v>
      </c>
      <c r="F441" s="192">
        <v>4.4457958056669513E-3</v>
      </c>
      <c r="G441" s="181">
        <v>3.4891624499660146E-3</v>
      </c>
      <c r="H441" s="157">
        <v>2334</v>
      </c>
      <c r="I441" s="162">
        <v>2159</v>
      </c>
      <c r="J441" s="162">
        <v>-175</v>
      </c>
      <c r="K441" s="381">
        <v>-7.4978577549271633E-2</v>
      </c>
      <c r="L441" s="382">
        <v>3.9096525200005361E-3</v>
      </c>
      <c r="M441" s="383">
        <v>3.3468976475603614E-3</v>
      </c>
      <c r="N441" s="157">
        <v>348638</v>
      </c>
      <c r="O441" s="162">
        <v>299546</v>
      </c>
      <c r="P441" s="162">
        <v>-49092</v>
      </c>
      <c r="Q441" s="381">
        <v>-0.14081081236124576</v>
      </c>
      <c r="R441" s="382">
        <v>6.2172506440911742E-3</v>
      </c>
      <c r="S441" s="381">
        <v>5.0261467150391299E-3</v>
      </c>
    </row>
    <row r="442" spans="1:19" x14ac:dyDescent="0.55000000000000004">
      <c r="A442" s="360" t="s">
        <v>642</v>
      </c>
      <c r="B442" s="47" t="s">
        <v>604</v>
      </c>
      <c r="C442" s="46">
        <v>82</v>
      </c>
      <c r="D442" s="46" t="s">
        <v>604</v>
      </c>
      <c r="E442" s="175" t="s">
        <v>604</v>
      </c>
      <c r="F442" s="195" t="s">
        <v>604</v>
      </c>
      <c r="G442" s="175">
        <v>6.1928857337059131E-4</v>
      </c>
      <c r="H442" s="158" t="s">
        <v>604</v>
      </c>
      <c r="I442" s="160">
        <v>598</v>
      </c>
      <c r="J442" s="160" t="s">
        <v>604</v>
      </c>
      <c r="K442" s="384" t="s">
        <v>604</v>
      </c>
      <c r="L442" s="385" t="s">
        <v>604</v>
      </c>
      <c r="M442" s="386">
        <v>9.2702398945859006E-4</v>
      </c>
      <c r="N442" s="158" t="s">
        <v>604</v>
      </c>
      <c r="O442" s="160">
        <v>62271</v>
      </c>
      <c r="P442" s="160" t="s">
        <v>604</v>
      </c>
      <c r="Q442" s="384" t="s">
        <v>604</v>
      </c>
      <c r="R442" s="385" t="s">
        <v>604</v>
      </c>
      <c r="S442" s="384">
        <v>1.0448584928264828E-3</v>
      </c>
    </row>
    <row r="443" spans="1:19" x14ac:dyDescent="0.55000000000000004">
      <c r="A443" s="359" t="s">
        <v>624</v>
      </c>
      <c r="B443" s="33">
        <v>4121</v>
      </c>
      <c r="C443" s="45">
        <v>7130</v>
      </c>
      <c r="D443" s="45">
        <v>3009</v>
      </c>
      <c r="E443" s="181">
        <v>0.73016258189759764</v>
      </c>
      <c r="F443" s="192">
        <v>3.3865294852409439E-2</v>
      </c>
      <c r="G443" s="181">
        <v>5.3847896684540444E-2</v>
      </c>
      <c r="H443" s="157">
        <v>13926</v>
      </c>
      <c r="I443" s="162">
        <v>23378</v>
      </c>
      <c r="J443" s="162">
        <v>9452</v>
      </c>
      <c r="K443" s="381">
        <v>0.67873043228493468</v>
      </c>
      <c r="L443" s="382">
        <v>2.3327258351982634E-2</v>
      </c>
      <c r="M443" s="383">
        <v>3.6240747199937993E-2</v>
      </c>
      <c r="N443" s="157">
        <v>1997111</v>
      </c>
      <c r="O443" s="162">
        <v>3260433</v>
      </c>
      <c r="P443" s="162">
        <v>1263322</v>
      </c>
      <c r="Q443" s="381">
        <v>0.63257475423248888</v>
      </c>
      <c r="R443" s="382">
        <v>3.5614418540352945E-2</v>
      </c>
      <c r="S443" s="381">
        <v>5.4707506067699703E-2</v>
      </c>
    </row>
    <row r="444" spans="1:19" x14ac:dyDescent="0.55000000000000004">
      <c r="A444" s="371" t="s">
        <v>625</v>
      </c>
      <c r="B444" s="47">
        <v>3876</v>
      </c>
      <c r="C444" s="46">
        <v>6499</v>
      </c>
      <c r="D444" s="46">
        <v>2623</v>
      </c>
      <c r="E444" s="175">
        <v>0.6767285861713106</v>
      </c>
      <c r="F444" s="195">
        <v>3.1851949247255276E-2</v>
      </c>
      <c r="G444" s="175">
        <v>4.9082395589456991E-2</v>
      </c>
      <c r="H444" s="158">
        <v>12776</v>
      </c>
      <c r="I444" s="160">
        <v>18693</v>
      </c>
      <c r="J444" s="160">
        <v>5917</v>
      </c>
      <c r="K444" s="384">
        <v>0.46313400125234816</v>
      </c>
      <c r="L444" s="385">
        <v>2.1400908567063774E-2</v>
      </c>
      <c r="M444" s="386">
        <v>2.8978025810952216E-2</v>
      </c>
      <c r="N444" s="158">
        <v>1792327</v>
      </c>
      <c r="O444" s="160">
        <v>2780250</v>
      </c>
      <c r="P444" s="160">
        <v>987923</v>
      </c>
      <c r="Q444" s="384">
        <v>0.55119573604593364</v>
      </c>
      <c r="R444" s="385">
        <v>3.1962511817908552E-2</v>
      </c>
      <c r="S444" s="384">
        <v>4.6650412305580917E-2</v>
      </c>
    </row>
    <row r="445" spans="1:19" x14ac:dyDescent="0.55000000000000004">
      <c r="A445" s="361" t="s">
        <v>358</v>
      </c>
      <c r="B445" s="33">
        <v>85</v>
      </c>
      <c r="C445" s="45">
        <v>125</v>
      </c>
      <c r="D445" s="45">
        <v>40</v>
      </c>
      <c r="E445" s="181">
        <v>0.47058823529411764</v>
      </c>
      <c r="F445" s="192">
        <v>6.985076589310367E-4</v>
      </c>
      <c r="G445" s="181">
        <v>9.4403745940638923E-4</v>
      </c>
      <c r="H445" s="157">
        <v>633</v>
      </c>
      <c r="I445" s="162">
        <v>680</v>
      </c>
      <c r="J445" s="162">
        <v>47</v>
      </c>
      <c r="K445" s="381">
        <v>7.4249605055292253E-2</v>
      </c>
      <c r="L445" s="382">
        <v>1.0603299250901196E-3</v>
      </c>
      <c r="M445" s="383">
        <v>1.0541409913575942E-3</v>
      </c>
      <c r="N445" s="157">
        <v>134673</v>
      </c>
      <c r="O445" s="162">
        <v>127880</v>
      </c>
      <c r="P445" s="162">
        <v>-6793</v>
      </c>
      <c r="Q445" s="381">
        <v>-5.0440697095928654E-2</v>
      </c>
      <c r="R445" s="382">
        <v>2.4016194333138976E-3</v>
      </c>
      <c r="S445" s="381">
        <v>2.1457260050850419E-3</v>
      </c>
    </row>
    <row r="446" spans="1:19" x14ac:dyDescent="0.55000000000000004">
      <c r="A446" s="363" t="s">
        <v>359</v>
      </c>
      <c r="B446" s="47">
        <v>129</v>
      </c>
      <c r="C446" s="46">
        <v>108</v>
      </c>
      <c r="D446" s="46">
        <v>-21</v>
      </c>
      <c r="E446" s="175">
        <v>-0.16279069767441862</v>
      </c>
      <c r="F446" s="195">
        <v>1.060088094142397E-3</v>
      </c>
      <c r="G446" s="175">
        <v>8.156483649271203E-4</v>
      </c>
      <c r="H446" s="158">
        <v>773</v>
      </c>
      <c r="I446" s="160">
        <v>565</v>
      </c>
      <c r="J446" s="160">
        <v>-208</v>
      </c>
      <c r="K446" s="384">
        <v>-0.26908150064683051</v>
      </c>
      <c r="L446" s="385">
        <v>1.2948420728193721E-3</v>
      </c>
      <c r="M446" s="386">
        <v>8.7586714723094218E-4</v>
      </c>
      <c r="N446" s="158">
        <v>107425</v>
      </c>
      <c r="O446" s="160">
        <v>85401</v>
      </c>
      <c r="P446" s="160">
        <v>-22024</v>
      </c>
      <c r="Q446" s="384">
        <v>-0.20501745403770072</v>
      </c>
      <c r="R446" s="385">
        <v>1.9157066941684338E-3</v>
      </c>
      <c r="S446" s="384">
        <v>1.432961734127836E-3</v>
      </c>
    </row>
    <row r="447" spans="1:19" x14ac:dyDescent="0.55000000000000004">
      <c r="A447" s="361" t="s">
        <v>360</v>
      </c>
      <c r="B447" s="33">
        <v>158</v>
      </c>
      <c r="C447" s="45">
        <v>289</v>
      </c>
      <c r="D447" s="45">
        <v>131</v>
      </c>
      <c r="E447" s="181">
        <v>0.82911392405063289</v>
      </c>
      <c r="F447" s="192">
        <v>1.2984024718953389E-3</v>
      </c>
      <c r="G447" s="181">
        <v>2.1826146061475721E-3</v>
      </c>
      <c r="H447" s="157">
        <v>721</v>
      </c>
      <c r="I447" s="162">
        <v>1080</v>
      </c>
      <c r="J447" s="162">
        <v>359</v>
      </c>
      <c r="K447" s="381">
        <v>0.49791955617198336</v>
      </c>
      <c r="L447" s="382">
        <v>1.2077375608056497E-3</v>
      </c>
      <c r="M447" s="383">
        <v>1.6742239274502965E-3</v>
      </c>
      <c r="N447" s="157">
        <v>136335</v>
      </c>
      <c r="O447" s="162">
        <v>286858</v>
      </c>
      <c r="P447" s="162">
        <v>150523</v>
      </c>
      <c r="Q447" s="381">
        <v>1.1040671874426964</v>
      </c>
      <c r="R447" s="382">
        <v>2.4312578277817399E-3</v>
      </c>
      <c r="S447" s="381">
        <v>4.8132520360234981E-3</v>
      </c>
    </row>
    <row r="448" spans="1:19" x14ac:dyDescent="0.55000000000000004">
      <c r="A448" s="363" t="s">
        <v>361</v>
      </c>
      <c r="B448" s="47">
        <v>222</v>
      </c>
      <c r="C448" s="46">
        <v>320</v>
      </c>
      <c r="D448" s="46">
        <v>98</v>
      </c>
      <c r="E448" s="175">
        <v>0.44144144144144143</v>
      </c>
      <c r="F448" s="195">
        <v>1.82433765038459E-3</v>
      </c>
      <c r="G448" s="175">
        <v>2.4167358960803563E-3</v>
      </c>
      <c r="H448" s="158">
        <v>636</v>
      </c>
      <c r="I448" s="160">
        <v>1071</v>
      </c>
      <c r="J448" s="160">
        <v>435</v>
      </c>
      <c r="K448" s="384">
        <v>0.68396226415094341</v>
      </c>
      <c r="L448" s="385">
        <v>1.0653551853986036E-3</v>
      </c>
      <c r="M448" s="386">
        <v>1.6602720613882107E-3</v>
      </c>
      <c r="N448" s="158">
        <v>115777</v>
      </c>
      <c r="O448" s="160">
        <v>236702</v>
      </c>
      <c r="P448" s="160">
        <v>120925</v>
      </c>
      <c r="Q448" s="384">
        <v>1.0444647900705666</v>
      </c>
      <c r="R448" s="385">
        <v>2.0646476512053875E-3</v>
      </c>
      <c r="S448" s="384">
        <v>3.9716737320584887E-3</v>
      </c>
    </row>
    <row r="449" spans="1:19" x14ac:dyDescent="0.55000000000000004">
      <c r="A449" s="361" t="s">
        <v>362</v>
      </c>
      <c r="B449" s="33">
        <v>65</v>
      </c>
      <c r="C449" s="45">
        <v>229</v>
      </c>
      <c r="D449" s="45">
        <v>164</v>
      </c>
      <c r="E449" s="181">
        <v>2.523076923076923</v>
      </c>
      <c r="F449" s="192">
        <v>5.3415291565314573E-4</v>
      </c>
      <c r="G449" s="181">
        <v>1.7294766256325052E-3</v>
      </c>
      <c r="H449" s="157">
        <v>400</v>
      </c>
      <c r="I449" s="162">
        <v>884</v>
      </c>
      <c r="J449" s="162">
        <v>484</v>
      </c>
      <c r="K449" s="381">
        <v>1.21</v>
      </c>
      <c r="L449" s="382">
        <v>6.7003470779786395E-4</v>
      </c>
      <c r="M449" s="383">
        <v>1.3703832887648722E-3</v>
      </c>
      <c r="N449" s="157">
        <v>72606</v>
      </c>
      <c r="O449" s="162">
        <v>177431</v>
      </c>
      <c r="P449" s="162">
        <v>104825</v>
      </c>
      <c r="Q449" s="381">
        <v>1.4437512051345618</v>
      </c>
      <c r="R449" s="382">
        <v>1.2947805467702425E-3</v>
      </c>
      <c r="S449" s="381">
        <v>2.9771528840181736E-3</v>
      </c>
    </row>
    <row r="450" spans="1:19" x14ac:dyDescent="0.55000000000000004">
      <c r="A450" s="363" t="s">
        <v>363</v>
      </c>
      <c r="B450" s="47">
        <v>143</v>
      </c>
      <c r="C450" s="46">
        <v>286</v>
      </c>
      <c r="D450" s="46">
        <v>143</v>
      </c>
      <c r="E450" s="175">
        <v>1</v>
      </c>
      <c r="F450" s="195">
        <v>1.1751364144369206E-3</v>
      </c>
      <c r="G450" s="175">
        <v>2.1599577071218187E-3</v>
      </c>
      <c r="H450" s="158">
        <v>1137</v>
      </c>
      <c r="I450" s="160">
        <v>1188</v>
      </c>
      <c r="J450" s="160">
        <v>51</v>
      </c>
      <c r="K450" s="384">
        <v>4.4854881266490766E-2</v>
      </c>
      <c r="L450" s="385">
        <v>1.9045736569154282E-3</v>
      </c>
      <c r="M450" s="386">
        <v>1.8416463201953262E-3</v>
      </c>
      <c r="N450" s="158">
        <v>203333</v>
      </c>
      <c r="O450" s="160">
        <v>246635</v>
      </c>
      <c r="P450" s="160">
        <v>43302</v>
      </c>
      <c r="Q450" s="384">
        <v>0.21296100485410632</v>
      </c>
      <c r="R450" s="385">
        <v>3.6260310844342578E-3</v>
      </c>
      <c r="S450" s="384">
        <v>4.1383416739454899E-3</v>
      </c>
    </row>
    <row r="451" spans="1:19" x14ac:dyDescent="0.55000000000000004">
      <c r="A451" s="361" t="s">
        <v>364</v>
      </c>
      <c r="B451" s="33">
        <v>87</v>
      </c>
      <c r="C451" s="45">
        <v>134</v>
      </c>
      <c r="D451" s="45">
        <v>47</v>
      </c>
      <c r="E451" s="181">
        <v>0.54022988505747127</v>
      </c>
      <c r="F451" s="192">
        <v>7.1494313325882585E-4</v>
      </c>
      <c r="G451" s="181">
        <v>1.0120081564836492E-3</v>
      </c>
      <c r="H451" s="157">
        <v>182</v>
      </c>
      <c r="I451" s="162">
        <v>314</v>
      </c>
      <c r="J451" s="162">
        <v>132</v>
      </c>
      <c r="K451" s="381">
        <v>0.72527472527472525</v>
      </c>
      <c r="L451" s="382">
        <v>3.0486579204802811E-4</v>
      </c>
      <c r="M451" s="383">
        <v>4.8676510483277138E-4</v>
      </c>
      <c r="N451" s="157">
        <v>99839</v>
      </c>
      <c r="O451" s="162">
        <v>146098</v>
      </c>
      <c r="P451" s="162">
        <v>46259</v>
      </c>
      <c r="Q451" s="381">
        <v>0.46333597091317019</v>
      </c>
      <c r="R451" s="382">
        <v>1.7804257913807983E-3</v>
      </c>
      <c r="S451" s="381">
        <v>2.4514097426565095E-3</v>
      </c>
    </row>
    <row r="452" spans="1:19" x14ac:dyDescent="0.55000000000000004">
      <c r="A452" s="363" t="s">
        <v>365</v>
      </c>
      <c r="B452" s="47">
        <v>2047</v>
      </c>
      <c r="C452" s="46">
        <v>2395</v>
      </c>
      <c r="D452" s="46">
        <v>348</v>
      </c>
      <c r="E452" s="175">
        <v>0.17000488519785051</v>
      </c>
      <c r="F452" s="195">
        <v>1.6821707974492145E-2</v>
      </c>
      <c r="G452" s="175">
        <v>1.8087757722226417E-2</v>
      </c>
      <c r="H452" s="158">
        <v>5966</v>
      </c>
      <c r="I452" s="160">
        <v>6385</v>
      </c>
      <c r="J452" s="160">
        <v>419</v>
      </c>
      <c r="K452" s="384">
        <v>7.0231310760978882E-2</v>
      </c>
      <c r="L452" s="385">
        <v>9.9935676668051407E-3</v>
      </c>
      <c r="M452" s="386">
        <v>9.8980738673797621E-3</v>
      </c>
      <c r="N452" s="158">
        <v>592583</v>
      </c>
      <c r="O452" s="160">
        <v>593014</v>
      </c>
      <c r="P452" s="160">
        <v>431</v>
      </c>
      <c r="Q452" s="384">
        <v>7.2732427356167831E-4</v>
      </c>
      <c r="R452" s="385">
        <v>1.0567514265305217E-2</v>
      </c>
      <c r="S452" s="384">
        <v>9.9503093617414832E-3</v>
      </c>
    </row>
    <row r="453" spans="1:19" x14ac:dyDescent="0.55000000000000004">
      <c r="A453" s="361" t="s">
        <v>366</v>
      </c>
      <c r="B453" s="33">
        <v>72</v>
      </c>
      <c r="C453" s="45">
        <v>983</v>
      </c>
      <c r="D453" s="45">
        <v>911</v>
      </c>
      <c r="E453" s="181">
        <v>12.652777777777779</v>
      </c>
      <c r="F453" s="192">
        <v>5.916770758004076E-4</v>
      </c>
      <c r="G453" s="181">
        <v>7.4239105807718453E-3</v>
      </c>
      <c r="H453" s="157">
        <v>272</v>
      </c>
      <c r="I453" s="162">
        <v>2858</v>
      </c>
      <c r="J453" s="162">
        <v>2586</v>
      </c>
      <c r="K453" s="381">
        <v>9.507352941176471</v>
      </c>
      <c r="L453" s="382">
        <v>4.5562360130254747E-4</v>
      </c>
      <c r="M453" s="383">
        <v>4.4304925783823588E-3</v>
      </c>
      <c r="N453" s="157">
        <v>72594</v>
      </c>
      <c r="O453" s="162">
        <v>477323</v>
      </c>
      <c r="P453" s="162">
        <v>404729</v>
      </c>
      <c r="Q453" s="381">
        <v>5.5752403779926718</v>
      </c>
      <c r="R453" s="382">
        <v>1.2945665511423158E-3</v>
      </c>
      <c r="S453" s="381">
        <v>8.0091052074226423E-3</v>
      </c>
    </row>
    <row r="454" spans="1:19" x14ac:dyDescent="0.55000000000000004">
      <c r="A454" s="363" t="s">
        <v>367</v>
      </c>
      <c r="B454" s="47">
        <v>868</v>
      </c>
      <c r="C454" s="46">
        <v>1630</v>
      </c>
      <c r="D454" s="46">
        <v>762</v>
      </c>
      <c r="E454" s="175">
        <v>0.87788018433179726</v>
      </c>
      <c r="F454" s="195">
        <v>7.1329958582604693E-3</v>
      </c>
      <c r="G454" s="175">
        <v>1.2310248470659316E-2</v>
      </c>
      <c r="H454" s="158">
        <v>2056</v>
      </c>
      <c r="I454" s="160">
        <v>3668</v>
      </c>
      <c r="J454" s="160">
        <v>1612</v>
      </c>
      <c r="K454" s="384">
        <v>0.78404669260700388</v>
      </c>
      <c r="L454" s="385">
        <v>3.4439783980810207E-3</v>
      </c>
      <c r="M454" s="386">
        <v>5.6861605239700809E-3</v>
      </c>
      <c r="N454" s="158">
        <v>257162</v>
      </c>
      <c r="O454" s="160">
        <v>402908</v>
      </c>
      <c r="P454" s="160">
        <v>145746</v>
      </c>
      <c r="Q454" s="384">
        <v>0.5667478087742357</v>
      </c>
      <c r="R454" s="385">
        <v>4.5859619724062627E-3</v>
      </c>
      <c r="S454" s="384">
        <v>6.7604799285017518E-3</v>
      </c>
    </row>
    <row r="455" spans="1:19" x14ac:dyDescent="0.55000000000000004">
      <c r="A455" s="373" t="s">
        <v>626</v>
      </c>
      <c r="B455" s="388">
        <v>245</v>
      </c>
      <c r="C455" s="45">
        <v>631</v>
      </c>
      <c r="D455" s="45">
        <v>386</v>
      </c>
      <c r="E455" s="181">
        <v>1.5755102040816327</v>
      </c>
      <c r="F455" s="192">
        <v>2.0133456051541648E-3</v>
      </c>
      <c r="G455" s="181">
        <v>4.7655010950834525E-3</v>
      </c>
      <c r="H455" s="157">
        <v>1150</v>
      </c>
      <c r="I455" s="162">
        <v>4685</v>
      </c>
      <c r="J455" s="162">
        <v>3535</v>
      </c>
      <c r="K455" s="381">
        <v>3.0739130434782607</v>
      </c>
      <c r="L455" s="382">
        <v>1.9263497849188588E-3</v>
      </c>
      <c r="M455" s="383">
        <v>7.2627213889857765E-3</v>
      </c>
      <c r="N455" s="157">
        <v>204784</v>
      </c>
      <c r="O455" s="162">
        <v>480183</v>
      </c>
      <c r="P455" s="162">
        <v>275399</v>
      </c>
      <c r="Q455" s="381">
        <v>1.3448267442768966</v>
      </c>
      <c r="R455" s="382">
        <v>3.6519067224443894E-3</v>
      </c>
      <c r="S455" s="381">
        <v>8.0570937621187878E-3</v>
      </c>
    </row>
    <row r="456" spans="1:19" x14ac:dyDescent="0.55000000000000004">
      <c r="A456" s="363" t="s">
        <v>368</v>
      </c>
      <c r="B456" s="47">
        <v>43</v>
      </c>
      <c r="C456" s="46">
        <v>45</v>
      </c>
      <c r="D456" s="46">
        <v>2</v>
      </c>
      <c r="E456" s="175">
        <v>4.6511627906976744E-2</v>
      </c>
      <c r="F456" s="195">
        <v>3.5336269804746566E-4</v>
      </c>
      <c r="G456" s="175">
        <v>3.3985348538630015E-4</v>
      </c>
      <c r="H456" s="158">
        <v>175</v>
      </c>
      <c r="I456" s="160">
        <v>197</v>
      </c>
      <c r="J456" s="160">
        <v>22</v>
      </c>
      <c r="K456" s="384">
        <v>0.12571428571428572</v>
      </c>
      <c r="L456" s="385">
        <v>2.9314018466156545E-4</v>
      </c>
      <c r="M456" s="386">
        <v>3.0539084602565595E-4</v>
      </c>
      <c r="N456" s="158">
        <v>49337</v>
      </c>
      <c r="O456" s="160">
        <v>53786</v>
      </c>
      <c r="P456" s="160">
        <v>4449</v>
      </c>
      <c r="Q456" s="384">
        <v>9.0175730182216182E-2</v>
      </c>
      <c r="R456" s="385">
        <v>8.7982519125145932E-4</v>
      </c>
      <c r="S456" s="384">
        <v>9.0248685415627195E-4</v>
      </c>
    </row>
    <row r="457" spans="1:19" x14ac:dyDescent="0.55000000000000004">
      <c r="A457" s="361" t="s">
        <v>369</v>
      </c>
      <c r="B457" s="33">
        <v>202</v>
      </c>
      <c r="C457" s="45">
        <v>586</v>
      </c>
      <c r="D457" s="45">
        <v>384</v>
      </c>
      <c r="E457" s="181">
        <v>1.9009900990099009</v>
      </c>
      <c r="F457" s="192">
        <v>1.6599829071066992E-3</v>
      </c>
      <c r="G457" s="181">
        <v>4.4256476096971526E-3</v>
      </c>
      <c r="H457" s="157">
        <v>975</v>
      </c>
      <c r="I457" s="162">
        <v>4488</v>
      </c>
      <c r="J457" s="162">
        <v>3513</v>
      </c>
      <c r="K457" s="381">
        <v>3.6030769230769231</v>
      </c>
      <c r="L457" s="382">
        <v>1.6332096002572934E-3</v>
      </c>
      <c r="M457" s="383">
        <v>6.9573305429601207E-3</v>
      </c>
      <c r="N457" s="157">
        <v>155447</v>
      </c>
      <c r="O457" s="162">
        <v>426397</v>
      </c>
      <c r="P457" s="162">
        <v>270950</v>
      </c>
      <c r="Q457" s="381">
        <v>1.7430378199643608</v>
      </c>
      <c r="R457" s="382">
        <v>2.7720815311929299E-3</v>
      </c>
      <c r="S457" s="381">
        <v>7.1546069079625159E-3</v>
      </c>
    </row>
    <row r="458" spans="1:19" x14ac:dyDescent="0.55000000000000004">
      <c r="A458" s="360" t="s">
        <v>627</v>
      </c>
      <c r="B458" s="47">
        <v>809</v>
      </c>
      <c r="C458" s="46">
        <v>871</v>
      </c>
      <c r="D458" s="46">
        <v>62</v>
      </c>
      <c r="E458" s="175">
        <v>7.6637824474660068E-2</v>
      </c>
      <c r="F458" s="195">
        <v>6.6481493655906913E-3</v>
      </c>
      <c r="G458" s="175">
        <v>6.57805301714372E-3</v>
      </c>
      <c r="H458" s="387">
        <v>2082</v>
      </c>
      <c r="I458" s="160">
        <v>2100</v>
      </c>
      <c r="J458" s="160">
        <v>18</v>
      </c>
      <c r="K458" s="384">
        <v>8.6455331412103754E-3</v>
      </c>
      <c r="L458" s="385">
        <v>3.4875306540878819E-3</v>
      </c>
      <c r="M458" s="386">
        <v>3.2554354144866877E-3</v>
      </c>
      <c r="N458" s="158">
        <v>489457</v>
      </c>
      <c r="O458" s="160">
        <v>451734</v>
      </c>
      <c r="P458" s="160">
        <v>-37723</v>
      </c>
      <c r="Q458" s="384">
        <v>-7.7071121671566656E-2</v>
      </c>
      <c r="R458" s="385">
        <v>8.7284715048415087E-3</v>
      </c>
      <c r="S458" s="384">
        <v>7.5797418766115595E-3</v>
      </c>
    </row>
    <row r="459" spans="1:19" x14ac:dyDescent="0.55000000000000004">
      <c r="A459" s="362" t="s">
        <v>370</v>
      </c>
      <c r="B459" s="33">
        <v>64</v>
      </c>
      <c r="C459" s="45">
        <v>96</v>
      </c>
      <c r="D459" s="45">
        <v>32</v>
      </c>
      <c r="E459" s="181">
        <v>0.5</v>
      </c>
      <c r="F459" s="192">
        <v>5.2593517848925121E-4</v>
      </c>
      <c r="G459" s="181">
        <v>7.2502076882410697E-4</v>
      </c>
      <c r="H459" s="157">
        <v>174</v>
      </c>
      <c r="I459" s="162">
        <v>199</v>
      </c>
      <c r="J459" s="162">
        <v>25</v>
      </c>
      <c r="K459" s="381">
        <v>0.14367816091954022</v>
      </c>
      <c r="L459" s="382">
        <v>2.9146509789207083E-4</v>
      </c>
      <c r="M459" s="383">
        <v>3.0849126070611944E-4</v>
      </c>
      <c r="N459" s="157">
        <v>39296</v>
      </c>
      <c r="O459" s="162">
        <v>65623</v>
      </c>
      <c r="P459" s="162">
        <v>26327</v>
      </c>
      <c r="Q459" s="381">
        <v>0.6699664087947883</v>
      </c>
      <c r="R459" s="382">
        <v>7.0076434958382845E-4</v>
      </c>
      <c r="S459" s="381">
        <v>1.1011024212675611E-3</v>
      </c>
    </row>
    <row r="460" spans="1:19" x14ac:dyDescent="0.55000000000000004">
      <c r="A460" s="372" t="s">
        <v>631</v>
      </c>
      <c r="B460" s="47">
        <v>319</v>
      </c>
      <c r="C460" s="46">
        <v>451</v>
      </c>
      <c r="D460" s="46">
        <v>132</v>
      </c>
      <c r="E460" s="175">
        <v>0.41379310344827586</v>
      </c>
      <c r="F460" s="195">
        <v>2.6214581552823613E-3</v>
      </c>
      <c r="G460" s="175">
        <v>3.4060871535382523E-3</v>
      </c>
      <c r="H460" s="387">
        <v>618</v>
      </c>
      <c r="I460" s="160">
        <v>744</v>
      </c>
      <c r="J460" s="160">
        <v>126</v>
      </c>
      <c r="K460" s="384">
        <v>0.20388349514563106</v>
      </c>
      <c r="L460" s="385">
        <v>1.0352036235476997E-3</v>
      </c>
      <c r="M460" s="386">
        <v>1.1533542611324265E-3</v>
      </c>
      <c r="N460" s="158">
        <v>222252</v>
      </c>
      <c r="O460" s="160">
        <v>218186</v>
      </c>
      <c r="P460" s="160">
        <v>-4066</v>
      </c>
      <c r="Q460" s="384">
        <v>-1.8294548530496915E-2</v>
      </c>
      <c r="R460" s="385">
        <v>3.9634130248296278E-3</v>
      </c>
      <c r="S460" s="384">
        <v>3.6609897884382616E-3</v>
      </c>
    </row>
    <row r="461" spans="1:19" x14ac:dyDescent="0.55000000000000004">
      <c r="A461" s="361" t="s">
        <v>371</v>
      </c>
      <c r="B461" s="33">
        <v>23</v>
      </c>
      <c r="C461" s="45">
        <v>27</v>
      </c>
      <c r="D461" s="45">
        <v>4</v>
      </c>
      <c r="E461" s="181">
        <v>0.17391304347826086</v>
      </c>
      <c r="F461" s="192">
        <v>1.8900795476957464E-4</v>
      </c>
      <c r="G461" s="181">
        <v>2.0391209123178007E-4</v>
      </c>
      <c r="H461" s="157">
        <v>80</v>
      </c>
      <c r="I461" s="162">
        <v>77</v>
      </c>
      <c r="J461" s="162">
        <v>-3</v>
      </c>
      <c r="K461" s="381">
        <v>-3.7499999999999999E-2</v>
      </c>
      <c r="L461" s="382">
        <v>1.3400694155957279E-4</v>
      </c>
      <c r="M461" s="383">
        <v>1.1936596519784521E-4</v>
      </c>
      <c r="N461" s="157">
        <v>41195</v>
      </c>
      <c r="O461" s="162">
        <v>47321</v>
      </c>
      <c r="P461" s="162">
        <v>6126</v>
      </c>
      <c r="Q461" s="381">
        <v>0.14870736739895618</v>
      </c>
      <c r="R461" s="382">
        <v>7.34629157703222E-4</v>
      </c>
      <c r="S461" s="381">
        <v>7.9400922964208056E-4</v>
      </c>
    </row>
    <row r="462" spans="1:19" x14ac:dyDescent="0.55000000000000004">
      <c r="A462" s="363" t="s">
        <v>372</v>
      </c>
      <c r="B462" s="47">
        <v>128</v>
      </c>
      <c r="C462" s="46">
        <v>224</v>
      </c>
      <c r="D462" s="46">
        <v>96</v>
      </c>
      <c r="E462" s="175">
        <v>0.75</v>
      </c>
      <c r="F462" s="195">
        <v>1.0518703569785024E-3</v>
      </c>
      <c r="G462" s="175">
        <v>1.6917151272562495E-3</v>
      </c>
      <c r="H462" s="158">
        <v>247</v>
      </c>
      <c r="I462" s="160">
        <v>387</v>
      </c>
      <c r="J462" s="160">
        <v>140</v>
      </c>
      <c r="K462" s="384">
        <v>0.5668016194331984</v>
      </c>
      <c r="L462" s="385">
        <v>4.1374643206518099E-4</v>
      </c>
      <c r="M462" s="386">
        <v>5.9993024066968962E-4</v>
      </c>
      <c r="N462" s="158">
        <v>93506</v>
      </c>
      <c r="O462" s="160">
        <v>101225</v>
      </c>
      <c r="P462" s="160">
        <v>7719</v>
      </c>
      <c r="Q462" s="384">
        <v>8.2550852351720744E-2</v>
      </c>
      <c r="R462" s="385">
        <v>1.6674895987425047E-3</v>
      </c>
      <c r="S462" s="384">
        <v>1.6984760311599418E-3</v>
      </c>
    </row>
    <row r="463" spans="1:19" x14ac:dyDescent="0.55000000000000004">
      <c r="A463" s="361" t="s">
        <v>373</v>
      </c>
      <c r="B463" s="33">
        <v>168</v>
      </c>
      <c r="C463" s="45">
        <v>200</v>
      </c>
      <c r="D463" s="45">
        <v>32</v>
      </c>
      <c r="E463" s="181">
        <v>0.19047619047619047</v>
      </c>
      <c r="F463" s="192">
        <v>1.3805798435342844E-3</v>
      </c>
      <c r="G463" s="181">
        <v>1.5104599350502228E-3</v>
      </c>
      <c r="H463" s="157">
        <v>291</v>
      </c>
      <c r="I463" s="162">
        <v>280</v>
      </c>
      <c r="J463" s="162">
        <v>-11</v>
      </c>
      <c r="K463" s="381">
        <v>-3.7800687285223365E-2</v>
      </c>
      <c r="L463" s="382">
        <v>4.87450249922946E-4</v>
      </c>
      <c r="M463" s="383">
        <v>4.340580552648917E-4</v>
      </c>
      <c r="N463" s="157">
        <v>87551</v>
      </c>
      <c r="O463" s="162">
        <v>69640</v>
      </c>
      <c r="P463" s="162">
        <v>-17911</v>
      </c>
      <c r="Q463" s="381">
        <v>-0.2045779031650124</v>
      </c>
      <c r="R463" s="382">
        <v>1.5612942683839008E-3</v>
      </c>
      <c r="S463" s="381">
        <v>1.1685045276362395E-3</v>
      </c>
    </row>
    <row r="464" spans="1:19" x14ac:dyDescent="0.55000000000000004">
      <c r="A464" s="371" t="s">
        <v>632</v>
      </c>
      <c r="B464" s="47">
        <v>426</v>
      </c>
      <c r="C464" s="46">
        <v>324</v>
      </c>
      <c r="D464" s="46">
        <v>-102</v>
      </c>
      <c r="E464" s="175">
        <v>-0.23943661971830985</v>
      </c>
      <c r="F464" s="195">
        <v>3.5007560318190785E-3</v>
      </c>
      <c r="G464" s="175">
        <v>2.446945094781361E-3</v>
      </c>
      <c r="H464" s="387">
        <v>1290</v>
      </c>
      <c r="I464" s="160">
        <v>1157</v>
      </c>
      <c r="J464" s="160">
        <v>-133</v>
      </c>
      <c r="K464" s="384">
        <v>-0.10310077519379846</v>
      </c>
      <c r="L464" s="385">
        <v>2.1608619326481111E-3</v>
      </c>
      <c r="M464" s="386">
        <v>1.7935898926481418E-3</v>
      </c>
      <c r="N464" s="158">
        <v>227909</v>
      </c>
      <c r="O464" s="160">
        <v>167925</v>
      </c>
      <c r="P464" s="160">
        <v>-59984</v>
      </c>
      <c r="Q464" s="384">
        <v>-0.26319276553361209</v>
      </c>
      <c r="R464" s="385">
        <v>4.0642941304280525E-3</v>
      </c>
      <c r="S464" s="384">
        <v>2.817649666905737E-3</v>
      </c>
    </row>
    <row r="465" spans="1:19" x14ac:dyDescent="0.55000000000000004">
      <c r="A465" s="361" t="s">
        <v>374</v>
      </c>
      <c r="B465" s="33">
        <v>58</v>
      </c>
      <c r="C465" s="45">
        <v>38</v>
      </c>
      <c r="D465" s="45">
        <v>-20</v>
      </c>
      <c r="E465" s="181">
        <v>-0.34482758620689657</v>
      </c>
      <c r="F465" s="192">
        <v>4.7662875550588392E-4</v>
      </c>
      <c r="G465" s="181">
        <v>2.8698738765954232E-4</v>
      </c>
      <c r="H465" s="157">
        <v>128</v>
      </c>
      <c r="I465" s="162">
        <v>82</v>
      </c>
      <c r="J465" s="162">
        <v>-46</v>
      </c>
      <c r="K465" s="381">
        <v>-0.359375</v>
      </c>
      <c r="L465" s="382">
        <v>2.1441110649531646E-4</v>
      </c>
      <c r="M465" s="383">
        <v>1.2711700189900398E-4</v>
      </c>
      <c r="N465" s="157">
        <v>14115</v>
      </c>
      <c r="O465" s="162">
        <v>9659</v>
      </c>
      <c r="P465" s="162">
        <v>-4456</v>
      </c>
      <c r="Q465" s="381">
        <v>-0.31569252568189871</v>
      </c>
      <c r="R465" s="382">
        <v>2.5171235734873114E-4</v>
      </c>
      <c r="S465" s="381">
        <v>1.6207043699653127E-4</v>
      </c>
    </row>
    <row r="466" spans="1:19" x14ac:dyDescent="0.55000000000000004">
      <c r="A466" s="363" t="s">
        <v>375</v>
      </c>
      <c r="B466" s="47">
        <v>14</v>
      </c>
      <c r="C466" s="46">
        <v>8</v>
      </c>
      <c r="D466" s="46">
        <v>-6</v>
      </c>
      <c r="E466" s="175">
        <v>-0.42857142857142855</v>
      </c>
      <c r="F466" s="195">
        <v>1.1504832029452371E-4</v>
      </c>
      <c r="G466" s="175">
        <v>6.0418397402008914E-5</v>
      </c>
      <c r="H466" s="158">
        <v>16</v>
      </c>
      <c r="I466" s="160">
        <v>10</v>
      </c>
      <c r="J466" s="160">
        <v>-6</v>
      </c>
      <c r="K466" s="384">
        <v>-0.375</v>
      </c>
      <c r="L466" s="385">
        <v>2.6801388311914558E-5</v>
      </c>
      <c r="M466" s="386">
        <v>1.5502073402317561E-5</v>
      </c>
      <c r="N466" s="158">
        <v>42555</v>
      </c>
      <c r="O466" s="160">
        <v>22577</v>
      </c>
      <c r="P466" s="160">
        <v>-19978</v>
      </c>
      <c r="Q466" s="384">
        <v>-0.4694630478204676</v>
      </c>
      <c r="R466" s="385">
        <v>7.5888199553490992E-4</v>
      </c>
      <c r="S466" s="384">
        <v>3.7882433544576935E-4</v>
      </c>
    </row>
    <row r="467" spans="1:19" x14ac:dyDescent="0.55000000000000004">
      <c r="A467" s="361" t="s">
        <v>376</v>
      </c>
      <c r="B467" s="33">
        <v>139</v>
      </c>
      <c r="C467" s="45">
        <v>111</v>
      </c>
      <c r="D467" s="45">
        <v>-28</v>
      </c>
      <c r="E467" s="181">
        <v>-0.20143884892086331</v>
      </c>
      <c r="F467" s="192">
        <v>1.1422654657813425E-3</v>
      </c>
      <c r="G467" s="181">
        <v>8.3830526395287368E-4</v>
      </c>
      <c r="H467" s="157">
        <v>673</v>
      </c>
      <c r="I467" s="162">
        <v>618</v>
      </c>
      <c r="J467" s="162">
        <v>-55</v>
      </c>
      <c r="K467" s="381">
        <v>-8.1723625557206539E-2</v>
      </c>
      <c r="L467" s="382">
        <v>1.127333395869906E-3</v>
      </c>
      <c r="M467" s="383">
        <v>9.5802813626322519E-4</v>
      </c>
      <c r="N467" s="157">
        <v>59357</v>
      </c>
      <c r="O467" s="162">
        <v>43321</v>
      </c>
      <c r="P467" s="162">
        <v>-16036</v>
      </c>
      <c r="Q467" s="381">
        <v>-0.27016190171336152</v>
      </c>
      <c r="R467" s="382">
        <v>1.0585115405702184E-3</v>
      </c>
      <c r="S467" s="381">
        <v>7.2689236992719026E-4</v>
      </c>
    </row>
    <row r="468" spans="1:19" x14ac:dyDescent="0.55000000000000004">
      <c r="A468" s="363" t="s">
        <v>377</v>
      </c>
      <c r="B468" s="47">
        <v>86</v>
      </c>
      <c r="C468" s="46">
        <v>67</v>
      </c>
      <c r="D468" s="46">
        <v>-19</v>
      </c>
      <c r="E468" s="175">
        <v>-0.22093023255813954</v>
      </c>
      <c r="F468" s="195">
        <v>7.0672539609493133E-4</v>
      </c>
      <c r="G468" s="175">
        <v>5.0600407824182459E-4</v>
      </c>
      <c r="H468" s="158">
        <v>241</v>
      </c>
      <c r="I468" s="160">
        <v>229</v>
      </c>
      <c r="J468" s="160">
        <v>-12</v>
      </c>
      <c r="K468" s="384">
        <v>-4.9792531120331947E-2</v>
      </c>
      <c r="L468" s="385">
        <v>4.03695911448213E-4</v>
      </c>
      <c r="M468" s="386">
        <v>3.5499748091307213E-4</v>
      </c>
      <c r="N468" s="158">
        <v>51366</v>
      </c>
      <c r="O468" s="160">
        <v>32362</v>
      </c>
      <c r="P468" s="160">
        <v>-19004</v>
      </c>
      <c r="Q468" s="384">
        <v>-0.36997235525444849</v>
      </c>
      <c r="R468" s="385">
        <v>9.1600828534005828E-4</v>
      </c>
      <c r="S468" s="384">
        <v>5.4300895352331964E-4</v>
      </c>
    </row>
    <row r="469" spans="1:19" x14ac:dyDescent="0.55000000000000004">
      <c r="A469" s="361" t="s">
        <v>378</v>
      </c>
      <c r="B469" s="33">
        <v>129</v>
      </c>
      <c r="C469" s="45">
        <v>100</v>
      </c>
      <c r="D469" s="45">
        <v>-29</v>
      </c>
      <c r="E469" s="181">
        <v>-0.22480620155038761</v>
      </c>
      <c r="F469" s="192">
        <v>1.060088094142397E-3</v>
      </c>
      <c r="G469" s="181">
        <v>7.5522996752511141E-4</v>
      </c>
      <c r="H469" s="157">
        <v>232</v>
      </c>
      <c r="I469" s="162">
        <v>218</v>
      </c>
      <c r="J469" s="162">
        <v>-14</v>
      </c>
      <c r="K469" s="381">
        <v>-6.0344827586206899E-2</v>
      </c>
      <c r="L469" s="382">
        <v>3.8862013052276106E-4</v>
      </c>
      <c r="M469" s="383">
        <v>3.3794520017052282E-4</v>
      </c>
      <c r="N469" s="157">
        <v>60516</v>
      </c>
      <c r="O469" s="162">
        <v>60006</v>
      </c>
      <c r="P469" s="162">
        <v>-510</v>
      </c>
      <c r="Q469" s="381">
        <v>-8.4275232996232404E-3</v>
      </c>
      <c r="R469" s="382">
        <v>1.0791799516341348E-3</v>
      </c>
      <c r="S469" s="381">
        <v>1.0068535710129262E-3</v>
      </c>
    </row>
    <row r="470" spans="1:19" x14ac:dyDescent="0.55000000000000004">
      <c r="A470" s="360" t="s">
        <v>628</v>
      </c>
      <c r="B470" s="47">
        <v>1545</v>
      </c>
      <c r="C470" s="46">
        <v>1930</v>
      </c>
      <c r="D470" s="46">
        <v>385</v>
      </c>
      <c r="E470" s="175">
        <v>0.24919093851132687</v>
      </c>
      <c r="F470" s="195">
        <v>1.2696403918217079E-2</v>
      </c>
      <c r="G470" s="175">
        <v>1.457593837323465E-2</v>
      </c>
      <c r="H470" s="158">
        <v>4220</v>
      </c>
      <c r="I470" s="160">
        <v>5262</v>
      </c>
      <c r="J470" s="160">
        <v>1042</v>
      </c>
      <c r="K470" s="384">
        <v>0.24691943127962085</v>
      </c>
      <c r="L470" s="385">
        <v>7.0688661672674647E-3</v>
      </c>
      <c r="M470" s="386">
        <v>8.1571910242994993E-3</v>
      </c>
      <c r="N470" s="158">
        <v>1161823</v>
      </c>
      <c r="O470" s="160">
        <v>1287782</v>
      </c>
      <c r="P470" s="160">
        <v>125959</v>
      </c>
      <c r="Q470" s="384">
        <v>0.1084149651022574</v>
      </c>
      <c r="R470" s="385">
        <v>2.0718753535386103E-2</v>
      </c>
      <c r="S470" s="384">
        <v>2.1607970959340205E-2</v>
      </c>
    </row>
    <row r="471" spans="1:19" x14ac:dyDescent="0.55000000000000004">
      <c r="A471" s="362" t="s">
        <v>633</v>
      </c>
      <c r="B471" s="33">
        <v>51</v>
      </c>
      <c r="C471" s="45">
        <v>251</v>
      </c>
      <c r="D471" s="45">
        <v>200</v>
      </c>
      <c r="E471" s="181">
        <v>3.9215686274509802</v>
      </c>
      <c r="F471" s="192">
        <v>4.1910459535862205E-4</v>
      </c>
      <c r="G471" s="181">
        <v>1.8956272184880295E-3</v>
      </c>
      <c r="H471" s="388">
        <v>158</v>
      </c>
      <c r="I471" s="162">
        <v>568</v>
      </c>
      <c r="J471" s="162">
        <v>410</v>
      </c>
      <c r="K471" s="381">
        <v>2.5949367088607596</v>
      </c>
      <c r="L471" s="382">
        <v>2.6466370958015624E-4</v>
      </c>
      <c r="M471" s="383">
        <v>8.8051776925163736E-4</v>
      </c>
      <c r="N471" s="157">
        <v>101978</v>
      </c>
      <c r="O471" s="162">
        <v>149190</v>
      </c>
      <c r="P471" s="162">
        <v>47212</v>
      </c>
      <c r="Q471" s="381">
        <v>0.46296259977642235</v>
      </c>
      <c r="R471" s="382">
        <v>1.8185705120587249E-3</v>
      </c>
      <c r="S471" s="381">
        <v>2.5032910752161197E-3</v>
      </c>
    </row>
    <row r="472" spans="1:19" x14ac:dyDescent="0.55000000000000004">
      <c r="A472" s="363" t="s">
        <v>640</v>
      </c>
      <c r="B472" s="47" t="s">
        <v>604</v>
      </c>
      <c r="C472" s="46">
        <v>32</v>
      </c>
      <c r="D472" s="46" t="s">
        <v>604</v>
      </c>
      <c r="E472" s="175" t="s">
        <v>604</v>
      </c>
      <c r="F472" s="195" t="s">
        <v>604</v>
      </c>
      <c r="G472" s="175">
        <v>2.4167358960803566E-4</v>
      </c>
      <c r="H472" s="158" t="s">
        <v>604</v>
      </c>
      <c r="I472" s="160">
        <v>60</v>
      </c>
      <c r="J472" s="160" t="s">
        <v>604</v>
      </c>
      <c r="K472" s="384" t="s">
        <v>604</v>
      </c>
      <c r="L472" s="385" t="s">
        <v>604</v>
      </c>
      <c r="M472" s="386">
        <v>9.301244041390536E-5</v>
      </c>
      <c r="N472" s="158" t="s">
        <v>604</v>
      </c>
      <c r="O472" s="160">
        <v>24221</v>
      </c>
      <c r="P472" s="160" t="s">
        <v>604</v>
      </c>
      <c r="Q472" s="384" t="s">
        <v>604</v>
      </c>
      <c r="R472" s="385" t="s">
        <v>604</v>
      </c>
      <c r="S472" s="384">
        <v>4.064093647885893E-4</v>
      </c>
    </row>
    <row r="473" spans="1:19" x14ac:dyDescent="0.55000000000000004">
      <c r="A473" s="361" t="s">
        <v>379</v>
      </c>
      <c r="B473" s="33">
        <v>22</v>
      </c>
      <c r="C473" s="45">
        <v>42</v>
      </c>
      <c r="D473" s="45">
        <v>20</v>
      </c>
      <c r="E473" s="181">
        <v>0.90909090909090906</v>
      </c>
      <c r="F473" s="192">
        <v>1.8079021760568009E-4</v>
      </c>
      <c r="G473" s="181">
        <v>3.1719658636054676E-4</v>
      </c>
      <c r="H473" s="157">
        <v>79</v>
      </c>
      <c r="I473" s="162">
        <v>85</v>
      </c>
      <c r="J473" s="162">
        <v>6</v>
      </c>
      <c r="K473" s="381">
        <v>7.5949367088607597E-2</v>
      </c>
      <c r="L473" s="382">
        <v>1.3233185479007812E-4</v>
      </c>
      <c r="M473" s="383">
        <v>1.3176762391969927E-4</v>
      </c>
      <c r="N473" s="157">
        <v>34047</v>
      </c>
      <c r="O473" s="162">
        <v>36512</v>
      </c>
      <c r="P473" s="162">
        <v>2465</v>
      </c>
      <c r="Q473" s="381">
        <v>7.2399917760742505E-2</v>
      </c>
      <c r="R473" s="382">
        <v>6.0715909533490958E-4</v>
      </c>
      <c r="S473" s="381">
        <v>6.1264269547751829E-4</v>
      </c>
    </row>
    <row r="474" spans="1:19" x14ac:dyDescent="0.55000000000000004">
      <c r="A474" s="363" t="s">
        <v>380</v>
      </c>
      <c r="B474" s="47">
        <v>9</v>
      </c>
      <c r="C474" s="46">
        <v>26</v>
      </c>
      <c r="D474" s="46">
        <v>17</v>
      </c>
      <c r="E474" s="175">
        <v>1.8888888888888888</v>
      </c>
      <c r="F474" s="195">
        <v>7.395963447505095E-5</v>
      </c>
      <c r="G474" s="175">
        <v>1.9635979155652896E-4</v>
      </c>
      <c r="H474" s="158">
        <v>19</v>
      </c>
      <c r="I474" s="160">
        <v>38</v>
      </c>
      <c r="J474" s="160">
        <v>19</v>
      </c>
      <c r="K474" s="384">
        <v>1</v>
      </c>
      <c r="L474" s="385">
        <v>3.1826648620398538E-5</v>
      </c>
      <c r="M474" s="386">
        <v>5.8907878928806726E-5</v>
      </c>
      <c r="N474" s="158">
        <v>20312</v>
      </c>
      <c r="O474" s="160">
        <v>17794</v>
      </c>
      <c r="P474" s="160">
        <v>-2518</v>
      </c>
      <c r="Q474" s="384">
        <v>-0.1239661283970067</v>
      </c>
      <c r="R474" s="385">
        <v>3.6222326620385595E-4</v>
      </c>
      <c r="S474" s="384">
        <v>2.9856935044168933E-4</v>
      </c>
    </row>
    <row r="475" spans="1:19" x14ac:dyDescent="0.55000000000000004">
      <c r="A475" s="361" t="s">
        <v>641</v>
      </c>
      <c r="B475" s="33" t="s">
        <v>604</v>
      </c>
      <c r="C475" s="45">
        <v>151</v>
      </c>
      <c r="D475" s="45" t="s">
        <v>604</v>
      </c>
      <c r="E475" s="181" t="s">
        <v>604</v>
      </c>
      <c r="F475" s="192" t="s">
        <v>604</v>
      </c>
      <c r="G475" s="181">
        <v>1.1403972509629182E-3</v>
      </c>
      <c r="H475" s="157" t="s">
        <v>604</v>
      </c>
      <c r="I475" s="162">
        <v>385</v>
      </c>
      <c r="J475" s="162" t="s">
        <v>604</v>
      </c>
      <c r="K475" s="381" t="s">
        <v>604</v>
      </c>
      <c r="L475" s="382" t="s">
        <v>604</v>
      </c>
      <c r="M475" s="383">
        <v>5.9682982598922602E-4</v>
      </c>
      <c r="N475" s="157" t="s">
        <v>604</v>
      </c>
      <c r="O475" s="162">
        <v>70663</v>
      </c>
      <c r="P475" s="162" t="s">
        <v>604</v>
      </c>
      <c r="Q475" s="381" t="s">
        <v>604</v>
      </c>
      <c r="R475" s="382" t="s">
        <v>604</v>
      </c>
      <c r="S475" s="381">
        <v>1.1856696645083226E-3</v>
      </c>
    </row>
    <row r="476" spans="1:19" x14ac:dyDescent="0.55000000000000004">
      <c r="A476" s="372" t="s">
        <v>634</v>
      </c>
      <c r="B476" s="47">
        <v>152</v>
      </c>
      <c r="C476" s="46">
        <v>136</v>
      </c>
      <c r="D476" s="46">
        <v>-16</v>
      </c>
      <c r="E476" s="175">
        <v>-0.10526315789473684</v>
      </c>
      <c r="F476" s="195">
        <v>1.2490960489119716E-3</v>
      </c>
      <c r="G476" s="175">
        <v>1.0271127558341515E-3</v>
      </c>
      <c r="H476" s="387">
        <v>949</v>
      </c>
      <c r="I476" s="160">
        <v>939</v>
      </c>
      <c r="J476" s="160">
        <v>-10</v>
      </c>
      <c r="K476" s="384">
        <v>-1.053740779768177E-2</v>
      </c>
      <c r="L476" s="385">
        <v>1.5896573442504322E-3</v>
      </c>
      <c r="M476" s="386">
        <v>1.4556446924776189E-3</v>
      </c>
      <c r="N476" s="158">
        <v>195926</v>
      </c>
      <c r="O476" s="160">
        <v>197701</v>
      </c>
      <c r="P476" s="160">
        <v>1775</v>
      </c>
      <c r="Q476" s="384">
        <v>9.0595428886416293E-3</v>
      </c>
      <c r="R476" s="385">
        <v>3.4939422830965283E-3</v>
      </c>
      <c r="S476" s="384">
        <v>3.3172675706233802E-3</v>
      </c>
    </row>
    <row r="477" spans="1:19" x14ac:dyDescent="0.55000000000000004">
      <c r="A477" s="361" t="s">
        <v>381</v>
      </c>
      <c r="B477" s="33">
        <v>130</v>
      </c>
      <c r="C477" s="45">
        <v>94</v>
      </c>
      <c r="D477" s="45">
        <v>-36</v>
      </c>
      <c r="E477" s="181">
        <v>-0.27692307692307694</v>
      </c>
      <c r="F477" s="192">
        <v>1.0683058313062915E-3</v>
      </c>
      <c r="G477" s="181">
        <v>7.0991616947360474E-4</v>
      </c>
      <c r="H477" s="157">
        <v>679</v>
      </c>
      <c r="I477" s="162">
        <v>452</v>
      </c>
      <c r="J477" s="162">
        <v>-227</v>
      </c>
      <c r="K477" s="381">
        <v>-0.33431516936671574</v>
      </c>
      <c r="L477" s="382">
        <v>1.1373839164868741E-3</v>
      </c>
      <c r="M477" s="383">
        <v>7.0069371778475368E-4</v>
      </c>
      <c r="N477" s="157">
        <v>138479</v>
      </c>
      <c r="O477" s="162">
        <v>123906</v>
      </c>
      <c r="P477" s="162">
        <v>-14573</v>
      </c>
      <c r="Q477" s="381">
        <v>-0.10523617299373912</v>
      </c>
      <c r="R477" s="382">
        <v>2.4694917133046362E-3</v>
      </c>
      <c r="S477" s="381">
        <v>2.0790454049582981E-3</v>
      </c>
    </row>
    <row r="478" spans="1:19" x14ac:dyDescent="0.55000000000000004">
      <c r="A478" s="363" t="s">
        <v>382</v>
      </c>
      <c r="B478" s="47">
        <v>1</v>
      </c>
      <c r="C478" s="46">
        <v>13</v>
      </c>
      <c r="D478" s="46">
        <v>12</v>
      </c>
      <c r="E478" s="175">
        <v>12</v>
      </c>
      <c r="F478" s="195">
        <v>8.2177371638945501E-6</v>
      </c>
      <c r="G478" s="175">
        <v>9.8179895778264481E-5</v>
      </c>
      <c r="H478" s="158">
        <v>24</v>
      </c>
      <c r="I478" s="160">
        <v>187</v>
      </c>
      <c r="J478" s="160">
        <v>163</v>
      </c>
      <c r="K478" s="384">
        <v>6.791666666666667</v>
      </c>
      <c r="L478" s="385">
        <v>4.0202082467871838E-5</v>
      </c>
      <c r="M478" s="386">
        <v>2.8988877262333838E-4</v>
      </c>
      <c r="N478" s="158">
        <v>3255</v>
      </c>
      <c r="O478" s="160">
        <v>27465</v>
      </c>
      <c r="P478" s="160">
        <v>24210</v>
      </c>
      <c r="Q478" s="384">
        <v>7.4377880184331797</v>
      </c>
      <c r="R478" s="385">
        <v>5.8046314075105902E-5</v>
      </c>
      <c r="S478" s="384">
        <v>4.6084113801736531E-4</v>
      </c>
    </row>
    <row r="479" spans="1:19" x14ac:dyDescent="0.55000000000000004">
      <c r="A479" s="361" t="s">
        <v>383</v>
      </c>
      <c r="B479" s="33">
        <v>14</v>
      </c>
      <c r="C479" s="45">
        <v>19</v>
      </c>
      <c r="D479" s="45">
        <v>5</v>
      </c>
      <c r="E479" s="181">
        <v>0.35714285714285715</v>
      </c>
      <c r="F479" s="192">
        <v>1.1504832029452371E-4</v>
      </c>
      <c r="G479" s="181">
        <v>1.4349369382977116E-4</v>
      </c>
      <c r="H479" s="157">
        <v>175</v>
      </c>
      <c r="I479" s="162">
        <v>221</v>
      </c>
      <c r="J479" s="162">
        <v>46</v>
      </c>
      <c r="K479" s="381">
        <v>0.26285714285714284</v>
      </c>
      <c r="L479" s="382">
        <v>2.9314018466156545E-4</v>
      </c>
      <c r="M479" s="383">
        <v>3.4259582219121806E-4</v>
      </c>
      <c r="N479" s="157">
        <v>31675</v>
      </c>
      <c r="O479" s="162">
        <v>27052</v>
      </c>
      <c r="P479" s="162">
        <v>-4623</v>
      </c>
      <c r="Q479" s="381">
        <v>-0.14595106550907655</v>
      </c>
      <c r="R479" s="382">
        <v>5.6485929288140686E-4</v>
      </c>
      <c r="S479" s="381">
        <v>4.5391132225180286E-4</v>
      </c>
    </row>
    <row r="480" spans="1:19" x14ac:dyDescent="0.55000000000000004">
      <c r="A480" s="363" t="s">
        <v>384</v>
      </c>
      <c r="B480" s="47">
        <v>7</v>
      </c>
      <c r="C480" s="46">
        <v>10</v>
      </c>
      <c r="D480" s="46">
        <v>3</v>
      </c>
      <c r="E480" s="175">
        <v>0.42857142857142855</v>
      </c>
      <c r="F480" s="195">
        <v>5.7524160147261853E-5</v>
      </c>
      <c r="G480" s="175">
        <v>7.5522996752511135E-5</v>
      </c>
      <c r="H480" s="158">
        <v>71</v>
      </c>
      <c r="I480" s="160">
        <v>79</v>
      </c>
      <c r="J480" s="160">
        <v>8</v>
      </c>
      <c r="K480" s="384">
        <v>0.11267605633802817</v>
      </c>
      <c r="L480" s="385">
        <v>1.1893116063412085E-4</v>
      </c>
      <c r="M480" s="386">
        <v>1.2246637987830872E-4</v>
      </c>
      <c r="N480" s="158">
        <v>22517</v>
      </c>
      <c r="O480" s="160">
        <v>19278</v>
      </c>
      <c r="P480" s="160">
        <v>-3239</v>
      </c>
      <c r="Q480" s="384">
        <v>-0.14384687125283119</v>
      </c>
      <c r="R480" s="385">
        <v>4.0154496283537929E-4</v>
      </c>
      <c r="S480" s="384">
        <v>3.2346970539591361E-4</v>
      </c>
    </row>
    <row r="481" spans="1:19" x14ac:dyDescent="0.55000000000000004">
      <c r="A481" s="362" t="s">
        <v>635</v>
      </c>
      <c r="B481" s="33">
        <v>990</v>
      </c>
      <c r="C481" s="45">
        <v>1162</v>
      </c>
      <c r="D481" s="45">
        <v>172</v>
      </c>
      <c r="E481" s="181">
        <v>0.17373737373737375</v>
      </c>
      <c r="F481" s="192">
        <v>8.1355597922556037E-3</v>
      </c>
      <c r="G481" s="181">
        <v>8.775772222641795E-3</v>
      </c>
      <c r="H481" s="388">
        <v>1886</v>
      </c>
      <c r="I481" s="162">
        <v>2563</v>
      </c>
      <c r="J481" s="162">
        <v>677</v>
      </c>
      <c r="K481" s="381">
        <v>0.35896076352067868</v>
      </c>
      <c r="L481" s="382">
        <v>3.1592136472669285E-3</v>
      </c>
      <c r="M481" s="383">
        <v>3.9731814130139903E-3</v>
      </c>
      <c r="N481" s="157">
        <v>674290</v>
      </c>
      <c r="O481" s="162">
        <v>758986</v>
      </c>
      <c r="P481" s="162">
        <v>84696</v>
      </c>
      <c r="Q481" s="381">
        <v>0.12560767622239688</v>
      </c>
      <c r="R481" s="382">
        <v>1.2024592662888835E-2</v>
      </c>
      <c r="S481" s="381">
        <v>1.2735189221891426E-2</v>
      </c>
    </row>
    <row r="482" spans="1:19" x14ac:dyDescent="0.55000000000000004">
      <c r="A482" s="363" t="s">
        <v>385</v>
      </c>
      <c r="B482" s="47">
        <v>26</v>
      </c>
      <c r="C482" s="46">
        <v>28</v>
      </c>
      <c r="D482" s="46">
        <v>2</v>
      </c>
      <c r="E482" s="175">
        <v>7.6923076923076927E-2</v>
      </c>
      <c r="F482" s="195">
        <v>2.1366116626125829E-4</v>
      </c>
      <c r="G482" s="175">
        <v>2.1146439090703118E-4</v>
      </c>
      <c r="H482" s="158">
        <v>42</v>
      </c>
      <c r="I482" s="160">
        <v>42</v>
      </c>
      <c r="J482" s="160">
        <v>0</v>
      </c>
      <c r="K482" s="384">
        <v>0</v>
      </c>
      <c r="L482" s="385">
        <v>7.035364431877571E-5</v>
      </c>
      <c r="M482" s="386">
        <v>6.510870828973375E-5</v>
      </c>
      <c r="N482" s="158">
        <v>26406</v>
      </c>
      <c r="O482" s="160">
        <v>31141</v>
      </c>
      <c r="P482" s="160">
        <v>4735</v>
      </c>
      <c r="Q482" s="384">
        <v>0.17931530712716806</v>
      </c>
      <c r="R482" s="385">
        <v>4.7089737925261029E-4</v>
      </c>
      <c r="S482" s="384">
        <v>5.2252153209534941E-4</v>
      </c>
    </row>
    <row r="483" spans="1:19" x14ac:dyDescent="0.55000000000000004">
      <c r="A483" s="361" t="s">
        <v>386</v>
      </c>
      <c r="B483" s="33">
        <v>66</v>
      </c>
      <c r="C483" s="45">
        <v>94</v>
      </c>
      <c r="D483" s="45">
        <v>28</v>
      </c>
      <c r="E483" s="181">
        <v>0.42424242424242425</v>
      </c>
      <c r="F483" s="192">
        <v>5.4237065281704025E-4</v>
      </c>
      <c r="G483" s="181">
        <v>7.0991616947360474E-4</v>
      </c>
      <c r="H483" s="157">
        <v>138</v>
      </c>
      <c r="I483" s="162">
        <v>232</v>
      </c>
      <c r="J483" s="162">
        <v>94</v>
      </c>
      <c r="K483" s="381">
        <v>0.6811594202898551</v>
      </c>
      <c r="L483" s="382">
        <v>2.3116197419026306E-4</v>
      </c>
      <c r="M483" s="383">
        <v>3.5964810293376737E-4</v>
      </c>
      <c r="N483" s="157">
        <v>62126</v>
      </c>
      <c r="O483" s="162">
        <v>68668</v>
      </c>
      <c r="P483" s="162">
        <v>6542</v>
      </c>
      <c r="Q483" s="381">
        <v>0.1053021279335544</v>
      </c>
      <c r="R483" s="382">
        <v>1.1078910317142948E-3</v>
      </c>
      <c r="S483" s="381">
        <v>1.1521951307255211E-3</v>
      </c>
    </row>
    <row r="484" spans="1:19" x14ac:dyDescent="0.55000000000000004">
      <c r="A484" s="363" t="s">
        <v>387</v>
      </c>
      <c r="B484" s="47">
        <v>631</v>
      </c>
      <c r="C484" s="46">
        <v>670</v>
      </c>
      <c r="D484" s="46">
        <v>39</v>
      </c>
      <c r="E484" s="175">
        <v>6.1806656101426306E-2</v>
      </c>
      <c r="F484" s="195">
        <v>5.1853921504174611E-3</v>
      </c>
      <c r="G484" s="175">
        <v>5.0600407824182465E-3</v>
      </c>
      <c r="H484" s="158">
        <v>1237</v>
      </c>
      <c r="I484" s="160">
        <v>1374</v>
      </c>
      <c r="J484" s="160">
        <v>137</v>
      </c>
      <c r="K484" s="384">
        <v>0.11075181891673404</v>
      </c>
      <c r="L484" s="385">
        <v>2.0720823338648943E-3</v>
      </c>
      <c r="M484" s="386">
        <v>2.1299848854784329E-3</v>
      </c>
      <c r="N484" s="158">
        <v>324643</v>
      </c>
      <c r="O484" s="160">
        <v>379593</v>
      </c>
      <c r="P484" s="160">
        <v>54950</v>
      </c>
      <c r="Q484" s="384">
        <v>0.16926285180952616</v>
      </c>
      <c r="R484" s="385">
        <v>5.7893485530828284E-3</v>
      </c>
      <c r="S484" s="384">
        <v>6.369272532438585E-3</v>
      </c>
    </row>
    <row r="485" spans="1:19" x14ac:dyDescent="0.55000000000000004">
      <c r="A485" s="361" t="s">
        <v>388</v>
      </c>
      <c r="B485" s="33">
        <v>171</v>
      </c>
      <c r="C485" s="45">
        <v>227</v>
      </c>
      <c r="D485" s="45">
        <v>56</v>
      </c>
      <c r="E485" s="181">
        <v>0.32748538011695905</v>
      </c>
      <c r="F485" s="192">
        <v>1.405233055025968E-3</v>
      </c>
      <c r="G485" s="181">
        <v>1.7143720262820029E-3</v>
      </c>
      <c r="H485" s="157">
        <v>245</v>
      </c>
      <c r="I485" s="162">
        <v>334</v>
      </c>
      <c r="J485" s="162">
        <v>89</v>
      </c>
      <c r="K485" s="381">
        <v>0.36326530612244901</v>
      </c>
      <c r="L485" s="382">
        <v>4.1039625852619166E-4</v>
      </c>
      <c r="M485" s="383">
        <v>5.177692516374065E-4</v>
      </c>
      <c r="N485" s="157">
        <v>157400</v>
      </c>
      <c r="O485" s="162">
        <v>177873</v>
      </c>
      <c r="P485" s="162">
        <v>20473</v>
      </c>
      <c r="Q485" s="381">
        <v>0.13006988564167726</v>
      </c>
      <c r="R485" s="382">
        <v>2.8069093196379934E-3</v>
      </c>
      <c r="S485" s="381">
        <v>2.9845692970166689E-3</v>
      </c>
    </row>
    <row r="486" spans="1:19" x14ac:dyDescent="0.55000000000000004">
      <c r="A486" s="363" t="s">
        <v>389</v>
      </c>
      <c r="B486" s="47">
        <v>59</v>
      </c>
      <c r="C486" s="46">
        <v>101</v>
      </c>
      <c r="D486" s="46">
        <v>42</v>
      </c>
      <c r="E486" s="175">
        <v>0.71186440677966101</v>
      </c>
      <c r="F486" s="195">
        <v>4.8484649266977844E-4</v>
      </c>
      <c r="G486" s="175">
        <v>7.6278226720036247E-4</v>
      </c>
      <c r="H486" s="158">
        <v>116</v>
      </c>
      <c r="I486" s="160">
        <v>232</v>
      </c>
      <c r="J486" s="160">
        <v>116</v>
      </c>
      <c r="K486" s="384">
        <v>1</v>
      </c>
      <c r="L486" s="385">
        <v>1.9431006526138053E-4</v>
      </c>
      <c r="M486" s="386">
        <v>3.5964810293376737E-4</v>
      </c>
      <c r="N486" s="158">
        <v>55702</v>
      </c>
      <c r="O486" s="160">
        <v>46810</v>
      </c>
      <c r="P486" s="160">
        <v>-8892</v>
      </c>
      <c r="Q486" s="384">
        <v>-0.15963520160855985</v>
      </c>
      <c r="R486" s="385">
        <v>9.9333203889755725E-4</v>
      </c>
      <c r="S486" s="384">
        <v>7.8543505081350327E-4</v>
      </c>
    </row>
    <row r="487" spans="1:19" x14ac:dyDescent="0.55000000000000004">
      <c r="A487" s="361" t="s">
        <v>390</v>
      </c>
      <c r="B487" s="33">
        <v>37</v>
      </c>
      <c r="C487" s="45">
        <v>42</v>
      </c>
      <c r="D487" s="45">
        <v>5</v>
      </c>
      <c r="E487" s="181">
        <v>0.13513513513513514</v>
      </c>
      <c r="F487" s="192">
        <v>3.0405627506409837E-4</v>
      </c>
      <c r="G487" s="181">
        <v>3.1719658636054676E-4</v>
      </c>
      <c r="H487" s="157">
        <v>108</v>
      </c>
      <c r="I487" s="162">
        <v>349</v>
      </c>
      <c r="J487" s="162">
        <v>241</v>
      </c>
      <c r="K487" s="381">
        <v>2.2314814814814814</v>
      </c>
      <c r="L487" s="382">
        <v>1.8090937110542326E-4</v>
      </c>
      <c r="M487" s="383">
        <v>5.4102236174088285E-4</v>
      </c>
      <c r="N487" s="157">
        <v>48013</v>
      </c>
      <c r="O487" s="162">
        <v>54901</v>
      </c>
      <c r="P487" s="162">
        <v>6888</v>
      </c>
      <c r="Q487" s="381">
        <v>0.14346114593964135</v>
      </c>
      <c r="R487" s="382">
        <v>8.562143403035514E-4</v>
      </c>
      <c r="S487" s="381">
        <v>9.2119567880179763E-4</v>
      </c>
    </row>
    <row r="488" spans="1:19" x14ac:dyDescent="0.55000000000000004">
      <c r="A488" s="372" t="s">
        <v>636</v>
      </c>
      <c r="B488" s="47">
        <v>298</v>
      </c>
      <c r="C488" s="46">
        <v>285</v>
      </c>
      <c r="D488" s="46">
        <v>-13</v>
      </c>
      <c r="E488" s="175">
        <v>-4.3624161073825503E-2</v>
      </c>
      <c r="F488" s="195">
        <v>2.4488856748405758E-3</v>
      </c>
      <c r="G488" s="175">
        <v>2.1524054074465674E-3</v>
      </c>
      <c r="H488" s="387">
        <v>1092</v>
      </c>
      <c r="I488" s="160">
        <v>973</v>
      </c>
      <c r="J488" s="160">
        <v>-119</v>
      </c>
      <c r="K488" s="384">
        <v>-0.10897435897435898</v>
      </c>
      <c r="L488" s="385">
        <v>1.8291947522881685E-3</v>
      </c>
      <c r="M488" s="386">
        <v>1.5083517420454986E-3</v>
      </c>
      <c r="N488" s="158">
        <v>157623</v>
      </c>
      <c r="O488" s="160">
        <v>137166</v>
      </c>
      <c r="P488" s="160">
        <v>-20457</v>
      </c>
      <c r="Q488" s="384">
        <v>-0.12978435888163528</v>
      </c>
      <c r="R488" s="385">
        <v>2.8108860717236308E-3</v>
      </c>
      <c r="S488" s="384">
        <v>2.3015377949131594E-3</v>
      </c>
    </row>
    <row r="489" spans="1:19" x14ac:dyDescent="0.55000000000000004">
      <c r="A489" s="361" t="s">
        <v>391</v>
      </c>
      <c r="B489" s="33">
        <v>184</v>
      </c>
      <c r="C489" s="45">
        <v>186</v>
      </c>
      <c r="D489" s="45">
        <v>2</v>
      </c>
      <c r="E489" s="181">
        <v>1.0869565217391304E-2</v>
      </c>
      <c r="F489" s="192">
        <v>1.5120636381565971E-3</v>
      </c>
      <c r="G489" s="181">
        <v>1.4047277395967072E-3</v>
      </c>
      <c r="H489" s="157">
        <v>580</v>
      </c>
      <c r="I489" s="162">
        <v>477</v>
      </c>
      <c r="J489" s="162">
        <v>-103</v>
      </c>
      <c r="K489" s="381">
        <v>-0.17758620689655172</v>
      </c>
      <c r="L489" s="382">
        <v>9.7155032630690267E-4</v>
      </c>
      <c r="M489" s="383">
        <v>7.3944890129054759E-4</v>
      </c>
      <c r="N489" s="157">
        <v>64066</v>
      </c>
      <c r="O489" s="162">
        <v>56305</v>
      </c>
      <c r="P489" s="162">
        <v>-7761</v>
      </c>
      <c r="Q489" s="381">
        <v>-0.12114069865451253</v>
      </c>
      <c r="R489" s="382">
        <v>1.1424869915624377E-3</v>
      </c>
      <c r="S489" s="381">
        <v>9.447536965617241E-4</v>
      </c>
    </row>
    <row r="490" spans="1:19" x14ac:dyDescent="0.55000000000000004">
      <c r="A490" s="363" t="s">
        <v>392</v>
      </c>
      <c r="B490" s="47">
        <v>29</v>
      </c>
      <c r="C490" s="46">
        <v>30</v>
      </c>
      <c r="D490" s="46">
        <v>1</v>
      </c>
      <c r="E490" s="175">
        <v>3.4482758620689655E-2</v>
      </c>
      <c r="F490" s="195">
        <v>2.3831437775294196E-4</v>
      </c>
      <c r="G490" s="175">
        <v>2.2656899025753341E-4</v>
      </c>
      <c r="H490" s="158">
        <v>143</v>
      </c>
      <c r="I490" s="160">
        <v>115</v>
      </c>
      <c r="J490" s="160">
        <v>-28</v>
      </c>
      <c r="K490" s="384">
        <v>-0.19580419580419581</v>
      </c>
      <c r="L490" s="385">
        <v>2.3953740803773636E-4</v>
      </c>
      <c r="M490" s="386">
        <v>1.7827384412665194E-4</v>
      </c>
      <c r="N490" s="158">
        <v>36689</v>
      </c>
      <c r="O490" s="160">
        <v>26835</v>
      </c>
      <c r="P490" s="160">
        <v>-9854</v>
      </c>
      <c r="Q490" s="384">
        <v>-0.26858186377388316</v>
      </c>
      <c r="R490" s="385">
        <v>6.5427379941676209E-4</v>
      </c>
      <c r="S490" s="384">
        <v>4.5027023261227006E-4</v>
      </c>
    </row>
    <row r="491" spans="1:19" x14ac:dyDescent="0.55000000000000004">
      <c r="A491" s="361" t="s">
        <v>393</v>
      </c>
      <c r="B491" s="33">
        <v>4</v>
      </c>
      <c r="C491" s="45">
        <v>3</v>
      </c>
      <c r="D491" s="45">
        <v>-1</v>
      </c>
      <c r="E491" s="181">
        <v>-0.25</v>
      </c>
      <c r="F491" s="192">
        <v>3.2870948655578201E-5</v>
      </c>
      <c r="G491" s="181">
        <v>2.2656899025753343E-5</v>
      </c>
      <c r="H491" s="157">
        <v>23</v>
      </c>
      <c r="I491" s="162">
        <v>39</v>
      </c>
      <c r="J491" s="162">
        <v>16</v>
      </c>
      <c r="K491" s="381">
        <v>0.69565217391304346</v>
      </c>
      <c r="L491" s="382">
        <v>3.8526995698377173E-5</v>
      </c>
      <c r="M491" s="383">
        <v>6.0458086269038486E-5</v>
      </c>
      <c r="N491" s="157">
        <v>8152</v>
      </c>
      <c r="O491" s="162">
        <v>8151</v>
      </c>
      <c r="P491" s="162">
        <v>-1</v>
      </c>
      <c r="Q491" s="381">
        <v>-1.226692836113837E-4</v>
      </c>
      <c r="R491" s="382">
        <v>1.4537436323817614E-4</v>
      </c>
      <c r="S491" s="381">
        <v>1.3676738088401764E-4</v>
      </c>
    </row>
    <row r="492" spans="1:19" x14ac:dyDescent="0.55000000000000004">
      <c r="A492" s="363" t="s">
        <v>394</v>
      </c>
      <c r="B492" s="47">
        <v>81</v>
      </c>
      <c r="C492" s="46">
        <v>66</v>
      </c>
      <c r="D492" s="46">
        <v>-15</v>
      </c>
      <c r="E492" s="175">
        <v>-0.18518518518518517</v>
      </c>
      <c r="F492" s="195">
        <v>6.6563671027545851E-4</v>
      </c>
      <c r="G492" s="175">
        <v>4.9845177856657353E-4</v>
      </c>
      <c r="H492" s="158">
        <v>346</v>
      </c>
      <c r="I492" s="160">
        <v>342</v>
      </c>
      <c r="J492" s="160">
        <v>-4</v>
      </c>
      <c r="K492" s="384">
        <v>-1.1560693641618497E-2</v>
      </c>
      <c r="L492" s="385">
        <v>5.7958002224515234E-4</v>
      </c>
      <c r="M492" s="386">
        <v>5.3017091035926058E-4</v>
      </c>
      <c r="N492" s="158">
        <v>48716</v>
      </c>
      <c r="O492" s="160">
        <v>45875</v>
      </c>
      <c r="P492" s="160">
        <v>-2841</v>
      </c>
      <c r="Q492" s="384">
        <v>-5.8317595861729209E-2</v>
      </c>
      <c r="R492" s="385">
        <v>8.6875091750625473E-4</v>
      </c>
      <c r="S492" s="384">
        <v>7.6974648485514776E-4</v>
      </c>
    </row>
    <row r="493" spans="1:19" x14ac:dyDescent="0.55000000000000004">
      <c r="A493" s="362" t="s">
        <v>395</v>
      </c>
      <c r="B493" s="33">
        <v>3</v>
      </c>
      <c r="C493" s="45">
        <v>6</v>
      </c>
      <c r="D493" s="45">
        <v>3</v>
      </c>
      <c r="E493" s="181">
        <v>1</v>
      </c>
      <c r="F493" s="192">
        <v>2.4653211491683649E-5</v>
      </c>
      <c r="G493" s="181">
        <v>4.5313798051506685E-5</v>
      </c>
      <c r="H493" s="157">
        <v>12</v>
      </c>
      <c r="I493" s="162">
        <v>24</v>
      </c>
      <c r="J493" s="162">
        <v>12</v>
      </c>
      <c r="K493" s="381">
        <v>1</v>
      </c>
      <c r="L493" s="382">
        <v>2.0101041233935919E-5</v>
      </c>
      <c r="M493" s="383">
        <v>3.7204976165562145E-5</v>
      </c>
      <c r="N493" s="157">
        <v>5103</v>
      </c>
      <c r="O493" s="162">
        <v>4457</v>
      </c>
      <c r="P493" s="162">
        <v>-646</v>
      </c>
      <c r="Q493" s="381">
        <v>-0.12659220066627475</v>
      </c>
      <c r="R493" s="382">
        <v>9.1001640775811187E-5</v>
      </c>
      <c r="S493" s="381">
        <v>7.4784960937316475E-5</v>
      </c>
    </row>
    <row r="494" spans="1:19" x14ac:dyDescent="0.55000000000000004">
      <c r="A494" s="372" t="s">
        <v>396</v>
      </c>
      <c r="B494" s="47">
        <v>51</v>
      </c>
      <c r="C494" s="46">
        <v>90</v>
      </c>
      <c r="D494" s="46">
        <v>39</v>
      </c>
      <c r="E494" s="175">
        <v>0.76470588235294112</v>
      </c>
      <c r="F494" s="195">
        <v>4.1910459535862205E-4</v>
      </c>
      <c r="G494" s="175">
        <v>6.797069707726003E-4</v>
      </c>
      <c r="H494" s="158">
        <v>123</v>
      </c>
      <c r="I494" s="160">
        <v>195</v>
      </c>
      <c r="J494" s="160">
        <v>72</v>
      </c>
      <c r="K494" s="384">
        <v>0.58536585365853655</v>
      </c>
      <c r="L494" s="385">
        <v>2.0603567264784316E-4</v>
      </c>
      <c r="M494" s="386">
        <v>3.022904313451924E-4</v>
      </c>
      <c r="N494" s="158">
        <v>26903</v>
      </c>
      <c r="O494" s="160">
        <v>40282</v>
      </c>
      <c r="P494" s="160">
        <v>13379</v>
      </c>
      <c r="Q494" s="384">
        <v>0.49730513325651415</v>
      </c>
      <c r="R494" s="385">
        <v>4.7976036484257269E-4</v>
      </c>
      <c r="S494" s="384">
        <v>6.7590033575880238E-4</v>
      </c>
    </row>
    <row r="495" spans="1:19" x14ac:dyDescent="0.55000000000000004">
      <c r="A495" s="359" t="s">
        <v>629</v>
      </c>
      <c r="B495" s="33">
        <v>544</v>
      </c>
      <c r="C495" s="45">
        <v>436</v>
      </c>
      <c r="D495" s="45">
        <v>-108</v>
      </c>
      <c r="E495" s="181">
        <v>-0.19852941176470587</v>
      </c>
      <c r="F495" s="192">
        <v>4.4704490171586352E-3</v>
      </c>
      <c r="G495" s="181">
        <v>3.2928026584094858E-3</v>
      </c>
      <c r="H495" s="388">
        <v>2246</v>
      </c>
      <c r="I495" s="162">
        <v>2181</v>
      </c>
      <c r="J495" s="162">
        <v>-65</v>
      </c>
      <c r="K495" s="381">
        <v>-2.8940338379341051E-2</v>
      </c>
      <c r="L495" s="382">
        <v>3.762244884285006E-3</v>
      </c>
      <c r="M495" s="383">
        <v>3.3810022090454599E-3</v>
      </c>
      <c r="N495" s="157">
        <v>301918</v>
      </c>
      <c r="O495" s="162">
        <v>297474</v>
      </c>
      <c r="P495" s="162">
        <v>-4444</v>
      </c>
      <c r="Q495" s="381">
        <v>-1.4719228399764174E-2</v>
      </c>
      <c r="R495" s="382">
        <v>5.3840943326967199E-3</v>
      </c>
      <c r="S495" s="381">
        <v>4.9913801817068164E-3</v>
      </c>
    </row>
    <row r="496" spans="1:19" x14ac:dyDescent="0.55000000000000004">
      <c r="A496" s="372" t="s">
        <v>637</v>
      </c>
      <c r="B496" s="47">
        <v>152</v>
      </c>
      <c r="C496" s="46">
        <v>135</v>
      </c>
      <c r="D496" s="46">
        <v>-17</v>
      </c>
      <c r="E496" s="175">
        <v>-0.1118421052631579</v>
      </c>
      <c r="F496" s="195">
        <v>1.2490960489119716E-3</v>
      </c>
      <c r="G496" s="175">
        <v>1.0195604561589005E-3</v>
      </c>
      <c r="H496" s="387">
        <v>1493</v>
      </c>
      <c r="I496" s="160">
        <v>1458</v>
      </c>
      <c r="J496" s="160">
        <v>-35</v>
      </c>
      <c r="K496" s="384">
        <v>-2.3442732752846619E-2</v>
      </c>
      <c r="L496" s="385">
        <v>2.500904546855527E-3</v>
      </c>
      <c r="M496" s="386">
        <v>2.2602023020579002E-3</v>
      </c>
      <c r="N496" s="158">
        <v>153670</v>
      </c>
      <c r="O496" s="160">
        <v>141746</v>
      </c>
      <c r="P496" s="160">
        <v>-11924</v>
      </c>
      <c r="Q496" s="384">
        <v>-7.7594846098783102E-2</v>
      </c>
      <c r="R496" s="385">
        <v>2.7403923452907907E-3</v>
      </c>
      <c r="S496" s="384">
        <v>2.3783865992867089E-3</v>
      </c>
    </row>
    <row r="497" spans="1:19" x14ac:dyDescent="0.55000000000000004">
      <c r="A497" s="361" t="s">
        <v>397</v>
      </c>
      <c r="B497" s="33">
        <v>45</v>
      </c>
      <c r="C497" s="45">
        <v>37</v>
      </c>
      <c r="D497" s="45">
        <v>-8</v>
      </c>
      <c r="E497" s="181">
        <v>-0.17777777777777778</v>
      </c>
      <c r="F497" s="192">
        <v>3.6979817237525476E-4</v>
      </c>
      <c r="G497" s="181">
        <v>2.7943508798429121E-4</v>
      </c>
      <c r="H497" s="157">
        <v>337</v>
      </c>
      <c r="I497" s="162">
        <v>292</v>
      </c>
      <c r="J497" s="162">
        <v>-45</v>
      </c>
      <c r="K497" s="381">
        <v>-0.13353115727002968</v>
      </c>
      <c r="L497" s="382">
        <v>5.645042413197004E-4</v>
      </c>
      <c r="M497" s="383">
        <v>4.5266054334767276E-4</v>
      </c>
      <c r="N497" s="157">
        <v>33626</v>
      </c>
      <c r="O497" s="162">
        <v>30957</v>
      </c>
      <c r="P497" s="162">
        <v>-2669</v>
      </c>
      <c r="Q497" s="381">
        <v>-7.9373104145601614E-2</v>
      </c>
      <c r="R497" s="382">
        <v>5.9965141538848271E-4</v>
      </c>
      <c r="S497" s="381">
        <v>5.1943415654846445E-4</v>
      </c>
    </row>
    <row r="498" spans="1:19" x14ac:dyDescent="0.55000000000000004">
      <c r="A498" s="363" t="s">
        <v>398</v>
      </c>
      <c r="B498" s="47">
        <v>105</v>
      </c>
      <c r="C498" s="46">
        <v>98</v>
      </c>
      <c r="D498" s="46">
        <v>-7</v>
      </c>
      <c r="E498" s="175">
        <v>-6.6666666666666666E-2</v>
      </c>
      <c r="F498" s="195">
        <v>8.6286240220892778E-4</v>
      </c>
      <c r="G498" s="175">
        <v>7.4012536817460919E-4</v>
      </c>
      <c r="H498" s="158">
        <v>1148</v>
      </c>
      <c r="I498" s="160">
        <v>1161</v>
      </c>
      <c r="J498" s="160">
        <v>13</v>
      </c>
      <c r="K498" s="384">
        <v>1.1324041811846691E-2</v>
      </c>
      <c r="L498" s="385">
        <v>1.9229996113798696E-3</v>
      </c>
      <c r="M498" s="386">
        <v>1.7997907220090687E-3</v>
      </c>
      <c r="N498" s="158">
        <v>119229</v>
      </c>
      <c r="O498" s="160">
        <v>109770</v>
      </c>
      <c r="P498" s="160">
        <v>-9459</v>
      </c>
      <c r="Q498" s="384">
        <v>-7.9334725612057469E-2</v>
      </c>
      <c r="R498" s="385">
        <v>2.1262070601722892E-3</v>
      </c>
      <c r="S498" s="384">
        <v>1.841854422725876E-3</v>
      </c>
    </row>
    <row r="499" spans="1:19" x14ac:dyDescent="0.55000000000000004">
      <c r="A499" s="361" t="s">
        <v>399</v>
      </c>
      <c r="B499" s="33">
        <v>2</v>
      </c>
      <c r="C499" s="45">
        <v>0</v>
      </c>
      <c r="D499" s="45">
        <v>-2</v>
      </c>
      <c r="E499" s="181">
        <v>-1</v>
      </c>
      <c r="F499" s="192">
        <v>1.64354743277891E-5</v>
      </c>
      <c r="G499" s="181">
        <v>0</v>
      </c>
      <c r="H499" s="157">
        <v>8</v>
      </c>
      <c r="I499" s="162">
        <v>5</v>
      </c>
      <c r="J499" s="162">
        <v>-3</v>
      </c>
      <c r="K499" s="381">
        <v>-0.375</v>
      </c>
      <c r="L499" s="382">
        <v>1.3400694155957279E-5</v>
      </c>
      <c r="M499" s="383">
        <v>7.7510367011587806E-6</v>
      </c>
      <c r="N499" s="157">
        <v>815</v>
      </c>
      <c r="O499" s="162">
        <v>1019</v>
      </c>
      <c r="P499" s="162">
        <v>204</v>
      </c>
      <c r="Q499" s="381">
        <v>0.25030674846625767</v>
      </c>
      <c r="R499" s="382">
        <v>1.4533869730018835E-5</v>
      </c>
      <c r="S499" s="381">
        <v>1.7098020012368296E-5</v>
      </c>
    </row>
    <row r="500" spans="1:19" x14ac:dyDescent="0.55000000000000004">
      <c r="A500" s="372" t="s">
        <v>400</v>
      </c>
      <c r="B500" s="47">
        <v>10</v>
      </c>
      <c r="C500" s="46">
        <v>12</v>
      </c>
      <c r="D500" s="46">
        <v>2</v>
      </c>
      <c r="E500" s="175">
        <v>0.2</v>
      </c>
      <c r="F500" s="195">
        <v>8.2177371638945498E-5</v>
      </c>
      <c r="G500" s="175">
        <v>9.0627596103013371E-5</v>
      </c>
      <c r="H500" s="158">
        <v>43</v>
      </c>
      <c r="I500" s="160">
        <v>61</v>
      </c>
      <c r="J500" s="160">
        <v>18</v>
      </c>
      <c r="K500" s="384">
        <v>0.41860465116279072</v>
      </c>
      <c r="L500" s="385">
        <v>7.2028731088270376E-5</v>
      </c>
      <c r="M500" s="386">
        <v>9.456264775413712E-5</v>
      </c>
      <c r="N500" s="158">
        <v>7450</v>
      </c>
      <c r="O500" s="160">
        <v>11412</v>
      </c>
      <c r="P500" s="160">
        <v>3962</v>
      </c>
      <c r="Q500" s="384">
        <v>0.53181208053691276</v>
      </c>
      <c r="R500" s="385">
        <v>1.3285561900446666E-4</v>
      </c>
      <c r="S500" s="384">
        <v>1.9148440076658193E-4</v>
      </c>
    </row>
    <row r="501" spans="1:19" x14ac:dyDescent="0.55000000000000004">
      <c r="A501" s="362" t="s">
        <v>401</v>
      </c>
      <c r="B501" s="33">
        <v>70</v>
      </c>
      <c r="C501" s="45">
        <v>63</v>
      </c>
      <c r="D501" s="45">
        <v>-7</v>
      </c>
      <c r="E501" s="181">
        <v>-0.1</v>
      </c>
      <c r="F501" s="192">
        <v>5.7524160147261845E-4</v>
      </c>
      <c r="G501" s="181">
        <v>4.757948795408202E-4</v>
      </c>
      <c r="H501" s="157">
        <v>296</v>
      </c>
      <c r="I501" s="162">
        <v>347</v>
      </c>
      <c r="J501" s="162">
        <v>51</v>
      </c>
      <c r="K501" s="381">
        <v>0.17229729729729729</v>
      </c>
      <c r="L501" s="382">
        <v>4.9582568377041928E-4</v>
      </c>
      <c r="M501" s="383">
        <v>5.3792194706041936E-4</v>
      </c>
      <c r="N501" s="157">
        <v>69364</v>
      </c>
      <c r="O501" s="162">
        <v>89451</v>
      </c>
      <c r="P501" s="162">
        <v>20087</v>
      </c>
      <c r="Q501" s="381">
        <v>0.2895882590392711</v>
      </c>
      <c r="R501" s="382">
        <v>1.2369660612920571E-3</v>
      </c>
      <c r="S501" s="381">
        <v>1.5009175545891622E-3</v>
      </c>
    </row>
    <row r="502" spans="1:19" x14ac:dyDescent="0.55000000000000004">
      <c r="A502" s="372" t="s">
        <v>638</v>
      </c>
      <c r="B502" s="47">
        <v>312</v>
      </c>
      <c r="C502" s="46">
        <v>226</v>
      </c>
      <c r="D502" s="46">
        <v>-86</v>
      </c>
      <c r="E502" s="175">
        <v>-0.27564102564102566</v>
      </c>
      <c r="F502" s="195">
        <v>2.5639339951350998E-3</v>
      </c>
      <c r="G502" s="175">
        <v>1.7068197266067518E-3</v>
      </c>
      <c r="H502" s="158">
        <v>414</v>
      </c>
      <c r="I502" s="160">
        <v>315</v>
      </c>
      <c r="J502" s="160">
        <v>-99</v>
      </c>
      <c r="K502" s="384">
        <v>-0.2391304347826087</v>
      </c>
      <c r="L502" s="385">
        <v>6.9348592257078916E-4</v>
      </c>
      <c r="M502" s="386">
        <v>4.8831531217300318E-4</v>
      </c>
      <c r="N502" s="158">
        <v>71434</v>
      </c>
      <c r="O502" s="160">
        <v>54865</v>
      </c>
      <c r="P502" s="160">
        <v>-16569</v>
      </c>
      <c r="Q502" s="384">
        <v>-0.2319483719237338</v>
      </c>
      <c r="R502" s="385">
        <v>1.2738803071094056E-3</v>
      </c>
      <c r="S502" s="384">
        <v>9.2059162706436355E-4</v>
      </c>
    </row>
    <row r="503" spans="1:19" x14ac:dyDescent="0.55000000000000004">
      <c r="A503" s="361" t="s">
        <v>402</v>
      </c>
      <c r="B503" s="33">
        <v>248</v>
      </c>
      <c r="C503" s="45">
        <v>167</v>
      </c>
      <c r="D503" s="45">
        <v>-81</v>
      </c>
      <c r="E503" s="181">
        <v>-0.32661290322580644</v>
      </c>
      <c r="F503" s="192">
        <v>2.0379988166458482E-3</v>
      </c>
      <c r="G503" s="181">
        <v>1.261234045766936E-3</v>
      </c>
      <c r="H503" s="157">
        <v>281</v>
      </c>
      <c r="I503" s="162">
        <v>200</v>
      </c>
      <c r="J503" s="162">
        <v>-81</v>
      </c>
      <c r="K503" s="381">
        <v>-0.28825622775800713</v>
      </c>
      <c r="L503" s="382">
        <v>4.706993822279994E-4</v>
      </c>
      <c r="M503" s="383">
        <v>3.1004146804635118E-4</v>
      </c>
      <c r="N503" s="157">
        <v>40252</v>
      </c>
      <c r="O503" s="162">
        <v>29046</v>
      </c>
      <c r="P503" s="162">
        <v>-11206</v>
      </c>
      <c r="Q503" s="381">
        <v>-0.27839610454138924</v>
      </c>
      <c r="R503" s="382">
        <v>7.1781266794198554E-4</v>
      </c>
      <c r="S503" s="381">
        <v>4.8736907681967565E-4</v>
      </c>
    </row>
    <row r="504" spans="1:19" x14ac:dyDescent="0.55000000000000004">
      <c r="A504" s="363" t="s">
        <v>403</v>
      </c>
      <c r="B504" s="47">
        <v>64</v>
      </c>
      <c r="C504" s="46">
        <v>59</v>
      </c>
      <c r="D504" s="46">
        <v>-5</v>
      </c>
      <c r="E504" s="175">
        <v>-7.8125E-2</v>
      </c>
      <c r="F504" s="195">
        <v>5.2593517848925121E-4</v>
      </c>
      <c r="G504" s="175">
        <v>4.455856808398157E-4</v>
      </c>
      <c r="H504" s="158">
        <v>133</v>
      </c>
      <c r="I504" s="160">
        <v>115</v>
      </c>
      <c r="J504" s="160">
        <v>-18</v>
      </c>
      <c r="K504" s="384">
        <v>-0.13533834586466165</v>
      </c>
      <c r="L504" s="385">
        <v>2.2278654034278976E-4</v>
      </c>
      <c r="M504" s="386">
        <v>1.7827384412665194E-4</v>
      </c>
      <c r="N504" s="158">
        <v>31182</v>
      </c>
      <c r="O504" s="160">
        <v>25819</v>
      </c>
      <c r="P504" s="160">
        <v>-5363</v>
      </c>
      <c r="Q504" s="384">
        <v>-0.1719902507857097</v>
      </c>
      <c r="R504" s="385">
        <v>5.560676391674201E-4</v>
      </c>
      <c r="S504" s="384">
        <v>4.3322255024468796E-4</v>
      </c>
    </row>
    <row r="505" spans="1:19" x14ac:dyDescent="0.55000000000000004">
      <c r="A505" s="359" t="s">
        <v>630</v>
      </c>
      <c r="B505" s="33">
        <v>119</v>
      </c>
      <c r="C505" s="45">
        <v>96</v>
      </c>
      <c r="D505" s="45">
        <v>-23</v>
      </c>
      <c r="E505" s="181">
        <v>-0.19327731092436976</v>
      </c>
      <c r="F505" s="192">
        <v>9.779107225034514E-4</v>
      </c>
      <c r="G505" s="181">
        <v>7.2502076882410697E-4</v>
      </c>
      <c r="H505" s="388">
        <v>901</v>
      </c>
      <c r="I505" s="162">
        <v>838</v>
      </c>
      <c r="J505" s="162">
        <v>-63</v>
      </c>
      <c r="K505" s="381">
        <v>-6.9922308546059936E-2</v>
      </c>
      <c r="L505" s="382">
        <v>1.5092531793146884E-3</v>
      </c>
      <c r="M505" s="383">
        <v>1.2990737511142116E-3</v>
      </c>
      <c r="N505" s="157">
        <v>115449</v>
      </c>
      <c r="O505" s="162">
        <v>85598</v>
      </c>
      <c r="P505" s="162">
        <v>-29851</v>
      </c>
      <c r="Q505" s="381">
        <v>-0.2585643877383087</v>
      </c>
      <c r="R505" s="382">
        <v>2.0587984373753921E-3</v>
      </c>
      <c r="S505" s="381">
        <v>1.4362672394687942E-3</v>
      </c>
    </row>
    <row r="506" spans="1:19" x14ac:dyDescent="0.55000000000000004">
      <c r="A506" s="371" t="s">
        <v>639</v>
      </c>
      <c r="B506" s="47">
        <v>101</v>
      </c>
      <c r="C506" s="46">
        <v>66</v>
      </c>
      <c r="D506" s="46">
        <v>-35</v>
      </c>
      <c r="E506" s="175">
        <v>-0.34653465346534651</v>
      </c>
      <c r="F506" s="195">
        <v>8.2999145355334958E-4</v>
      </c>
      <c r="G506" s="175">
        <v>4.9845177856657353E-4</v>
      </c>
      <c r="H506" s="158">
        <v>759</v>
      </c>
      <c r="I506" s="160">
        <v>711</v>
      </c>
      <c r="J506" s="160">
        <v>-48</v>
      </c>
      <c r="K506" s="384">
        <v>-6.3241106719367585E-2</v>
      </c>
      <c r="L506" s="385">
        <v>1.2713908580464469E-3</v>
      </c>
      <c r="M506" s="386">
        <v>1.1021974189047786E-3</v>
      </c>
      <c r="N506" s="158">
        <v>111623</v>
      </c>
      <c r="O506" s="160">
        <v>81051</v>
      </c>
      <c r="P506" s="160">
        <v>-30572</v>
      </c>
      <c r="Q506" s="384">
        <v>-0.27388620624781629</v>
      </c>
      <c r="R506" s="385">
        <v>1.9905694980047761E-3</v>
      </c>
      <c r="S506" s="384">
        <v>1.3599721491878928E-3</v>
      </c>
    </row>
    <row r="507" spans="1:19" x14ac:dyDescent="0.55000000000000004">
      <c r="A507" s="361" t="s">
        <v>404</v>
      </c>
      <c r="B507" s="33">
        <v>60</v>
      </c>
      <c r="C507" s="45">
        <v>38</v>
      </c>
      <c r="D507" s="45">
        <v>-22</v>
      </c>
      <c r="E507" s="181">
        <v>-0.36666666666666664</v>
      </c>
      <c r="F507" s="192">
        <v>4.9306422983367302E-4</v>
      </c>
      <c r="G507" s="181">
        <v>2.8698738765954232E-4</v>
      </c>
      <c r="H507" s="157">
        <v>460</v>
      </c>
      <c r="I507" s="162">
        <v>458</v>
      </c>
      <c r="J507" s="162">
        <v>-2</v>
      </c>
      <c r="K507" s="381">
        <v>-4.3478260869565218E-3</v>
      </c>
      <c r="L507" s="382">
        <v>7.7053991396754356E-4</v>
      </c>
      <c r="M507" s="383">
        <v>7.0999496182614426E-4</v>
      </c>
      <c r="N507" s="157">
        <v>73846</v>
      </c>
      <c r="O507" s="162">
        <v>55107</v>
      </c>
      <c r="P507" s="162">
        <v>-18739</v>
      </c>
      <c r="Q507" s="381">
        <v>-0.25375782032879235</v>
      </c>
      <c r="R507" s="382">
        <v>1.3168934283226638E-3</v>
      </c>
      <c r="S507" s="381">
        <v>9.2465219707711448E-4</v>
      </c>
    </row>
    <row r="508" spans="1:19" x14ac:dyDescent="0.55000000000000004">
      <c r="A508" s="363" t="s">
        <v>405</v>
      </c>
      <c r="B508" s="47">
        <v>41</v>
      </c>
      <c r="C508" s="46">
        <v>28</v>
      </c>
      <c r="D508" s="46">
        <v>-13</v>
      </c>
      <c r="E508" s="175">
        <v>-0.31707317073170732</v>
      </c>
      <c r="F508" s="195">
        <v>3.3692722371967657E-4</v>
      </c>
      <c r="G508" s="175">
        <v>2.1146439090703118E-4</v>
      </c>
      <c r="H508" s="158">
        <v>298</v>
      </c>
      <c r="I508" s="160">
        <v>252</v>
      </c>
      <c r="J508" s="160">
        <v>-46</v>
      </c>
      <c r="K508" s="384">
        <v>-0.15436241610738255</v>
      </c>
      <c r="L508" s="385">
        <v>4.9917585730940861E-4</v>
      </c>
      <c r="M508" s="386">
        <v>3.906522497384025E-4</v>
      </c>
      <c r="N508" s="158">
        <v>37582</v>
      </c>
      <c r="O508" s="160">
        <v>25771</v>
      </c>
      <c r="P508" s="160">
        <v>-11811</v>
      </c>
      <c r="Q508" s="384">
        <v>-0.31427279016550475</v>
      </c>
      <c r="R508" s="385">
        <v>6.7019864072830418E-4</v>
      </c>
      <c r="S508" s="384">
        <v>4.3241714792810926E-4</v>
      </c>
    </row>
    <row r="509" spans="1:19" x14ac:dyDescent="0.55000000000000004">
      <c r="A509" s="361" t="s">
        <v>406</v>
      </c>
      <c r="B509" s="33">
        <v>0</v>
      </c>
      <c r="C509" s="45">
        <v>0</v>
      </c>
      <c r="D509" s="45">
        <v>0</v>
      </c>
      <c r="E509" s="45" t="s">
        <v>604</v>
      </c>
      <c r="F509" s="192">
        <v>0</v>
      </c>
      <c r="G509" s="181">
        <v>0</v>
      </c>
      <c r="H509" s="157">
        <v>1</v>
      </c>
      <c r="I509" s="162">
        <v>1</v>
      </c>
      <c r="J509" s="162">
        <v>0</v>
      </c>
      <c r="K509" s="381">
        <v>0</v>
      </c>
      <c r="L509" s="382">
        <v>1.6750867694946599E-6</v>
      </c>
      <c r="M509" s="383">
        <v>1.550207340231756E-6</v>
      </c>
      <c r="N509" s="157">
        <v>195</v>
      </c>
      <c r="O509" s="162">
        <v>173</v>
      </c>
      <c r="P509" s="162">
        <v>-22</v>
      </c>
      <c r="Q509" s="381">
        <v>-0.11282051282051282</v>
      </c>
      <c r="R509" s="382">
        <v>3.4774289538081878E-6</v>
      </c>
      <c r="S509" s="381">
        <v>2.9028041826690041E-6</v>
      </c>
    </row>
    <row r="510" spans="1:19" x14ac:dyDescent="0.55000000000000004">
      <c r="A510" s="372" t="s">
        <v>407</v>
      </c>
      <c r="B510" s="47">
        <v>18</v>
      </c>
      <c r="C510" s="46">
        <v>30</v>
      </c>
      <c r="D510" s="46">
        <v>12</v>
      </c>
      <c r="E510" s="175">
        <v>0.66666666666666663</v>
      </c>
      <c r="F510" s="195">
        <v>1.479192689501019E-4</v>
      </c>
      <c r="G510" s="175">
        <v>2.2656899025753341E-4</v>
      </c>
      <c r="H510" s="158">
        <v>142</v>
      </c>
      <c r="I510" s="160">
        <v>127</v>
      </c>
      <c r="J510" s="160">
        <v>-15</v>
      </c>
      <c r="K510" s="384">
        <v>-0.10563380281690141</v>
      </c>
      <c r="L510" s="385">
        <v>2.378623212682417E-4</v>
      </c>
      <c r="M510" s="386">
        <v>1.9687633220943302E-4</v>
      </c>
      <c r="N510" s="158">
        <v>3826</v>
      </c>
      <c r="O510" s="160">
        <v>4547</v>
      </c>
      <c r="P510" s="160">
        <v>721</v>
      </c>
      <c r="Q510" s="384">
        <v>0.18844746471510715</v>
      </c>
      <c r="R510" s="385">
        <v>6.8228939370616027E-5</v>
      </c>
      <c r="S510" s="384">
        <v>7.6295090280901502E-5</v>
      </c>
    </row>
    <row r="511" spans="1:19" ht="14.7" thickBot="1" x14ac:dyDescent="0.6">
      <c r="A511" s="364" t="s">
        <v>408</v>
      </c>
      <c r="B511" s="17">
        <v>49</v>
      </c>
      <c r="C511" s="40">
        <v>92</v>
      </c>
      <c r="D511" s="40">
        <v>43</v>
      </c>
      <c r="E511" s="183">
        <v>0.87755102040816324</v>
      </c>
      <c r="F511" s="198">
        <v>4.0266912103083296E-4</v>
      </c>
      <c r="G511" s="183">
        <v>6.9481157012310252E-4</v>
      </c>
      <c r="H511" s="159">
        <v>224</v>
      </c>
      <c r="I511" s="165">
        <v>379</v>
      </c>
      <c r="J511" s="165">
        <v>155</v>
      </c>
      <c r="K511" s="389">
        <v>0.6919642857142857</v>
      </c>
      <c r="L511" s="390">
        <v>3.7521943636680379E-4</v>
      </c>
      <c r="M511" s="391">
        <v>5.8752858194783555E-4</v>
      </c>
      <c r="N511" s="159">
        <v>47403</v>
      </c>
      <c r="O511" s="165">
        <v>76545</v>
      </c>
      <c r="P511" s="165">
        <v>29142</v>
      </c>
      <c r="Q511" s="389">
        <v>0.61477121701158155</v>
      </c>
      <c r="R511" s="390">
        <v>8.4533622921727962E-4</v>
      </c>
      <c r="S511" s="389">
        <v>1.2843650067190689E-3</v>
      </c>
    </row>
    <row r="512" spans="1:19" x14ac:dyDescent="0.55000000000000004">
      <c r="A512" s="350"/>
      <c r="B512" s="351"/>
      <c r="C512" s="351"/>
      <c r="D512" s="351"/>
      <c r="E512" s="351"/>
      <c r="F512" s="351"/>
      <c r="G512" s="351"/>
      <c r="H512" s="351"/>
      <c r="I512" s="351"/>
      <c r="J512" s="351"/>
      <c r="K512" s="351"/>
      <c r="L512" s="351"/>
      <c r="M512" s="351"/>
      <c r="N512" s="351"/>
      <c r="O512" s="351"/>
      <c r="P512" s="351"/>
      <c r="Q512" s="351"/>
      <c r="R512" s="351"/>
      <c r="S512" s="351"/>
    </row>
    <row r="513" spans="1:19" x14ac:dyDescent="0.55000000000000004">
      <c r="A513" s="350"/>
      <c r="B513" s="392"/>
      <c r="C513" s="392"/>
      <c r="D513" s="392"/>
      <c r="E513" s="392"/>
      <c r="F513" s="393"/>
      <c r="G513" s="393"/>
      <c r="H513" s="351"/>
      <c r="I513" s="351"/>
      <c r="J513" s="351"/>
      <c r="K513" s="351"/>
      <c r="L513" s="351"/>
      <c r="M513" s="351"/>
      <c r="N513" s="351"/>
      <c r="O513" s="351"/>
      <c r="P513" s="351"/>
      <c r="Q513" s="351"/>
      <c r="R513" s="351"/>
      <c r="S513" s="351"/>
    </row>
    <row r="514" spans="1:19" ht="18.3" x14ac:dyDescent="0.7">
      <c r="A514" s="19" t="s">
        <v>10</v>
      </c>
    </row>
    <row r="515" spans="1:19" ht="14.7" thickBot="1" x14ac:dyDescent="0.6"/>
    <row r="516" spans="1:19" ht="14.7" thickBot="1" x14ac:dyDescent="0.6">
      <c r="A516" s="501"/>
      <c r="B516" s="504" t="s">
        <v>10</v>
      </c>
      <c r="C516" s="489"/>
      <c r="D516" s="489"/>
      <c r="E516" s="489"/>
      <c r="F516" s="489"/>
      <c r="G516" s="499"/>
      <c r="H516" s="504" t="s">
        <v>12</v>
      </c>
      <c r="I516" s="489"/>
      <c r="J516" s="489"/>
      <c r="K516" s="489"/>
      <c r="L516" s="489"/>
      <c r="M516" s="499"/>
      <c r="N516" s="504" t="s">
        <v>13</v>
      </c>
      <c r="O516" s="489"/>
      <c r="P516" s="489"/>
      <c r="Q516" s="489"/>
      <c r="R516" s="489"/>
      <c r="S516" s="499"/>
    </row>
    <row r="517" spans="1:19" ht="14.7" thickBot="1" x14ac:dyDescent="0.6">
      <c r="A517" s="502"/>
      <c r="B517" s="492" t="s">
        <v>15</v>
      </c>
      <c r="C517" s="490"/>
      <c r="D517" s="490"/>
      <c r="E517" s="491"/>
      <c r="F517" s="493" t="s">
        <v>19</v>
      </c>
      <c r="G517" s="491"/>
      <c r="H517" s="492" t="s">
        <v>15</v>
      </c>
      <c r="I517" s="490"/>
      <c r="J517" s="490"/>
      <c r="K517" s="491"/>
      <c r="L517" s="493" t="s">
        <v>19</v>
      </c>
      <c r="M517" s="491"/>
      <c r="N517" s="492" t="s">
        <v>15</v>
      </c>
      <c r="O517" s="490"/>
      <c r="P517" s="490"/>
      <c r="Q517" s="491"/>
      <c r="R517" s="493" t="s">
        <v>19</v>
      </c>
      <c r="S517" s="491"/>
    </row>
    <row r="518" spans="1:19" ht="14.7" thickBot="1" x14ac:dyDescent="0.6">
      <c r="A518" s="503"/>
      <c r="B518" s="78">
        <v>2011</v>
      </c>
      <c r="C518" s="79">
        <v>2021</v>
      </c>
      <c r="D518" s="79" t="s">
        <v>20</v>
      </c>
      <c r="E518" s="80" t="s">
        <v>21</v>
      </c>
      <c r="F518" s="81">
        <v>2011</v>
      </c>
      <c r="G518" s="80">
        <v>2021</v>
      </c>
      <c r="H518" s="78">
        <v>2011</v>
      </c>
      <c r="I518" s="79">
        <v>2021</v>
      </c>
      <c r="J518" s="79" t="s">
        <v>20</v>
      </c>
      <c r="K518" s="80" t="s">
        <v>21</v>
      </c>
      <c r="L518" s="81">
        <v>2011</v>
      </c>
      <c r="M518" s="80">
        <v>2021</v>
      </c>
      <c r="N518" s="78">
        <v>2011</v>
      </c>
      <c r="O518" s="79">
        <v>2021</v>
      </c>
      <c r="P518" s="79" t="s">
        <v>20</v>
      </c>
      <c r="Q518" s="80" t="s">
        <v>21</v>
      </c>
      <c r="R518" s="81">
        <v>2011</v>
      </c>
      <c r="S518" s="80">
        <v>2021</v>
      </c>
    </row>
    <row r="519" spans="1:19" x14ac:dyDescent="0.55000000000000004">
      <c r="A519" s="365" t="s">
        <v>409</v>
      </c>
      <c r="B519" s="151">
        <v>109654</v>
      </c>
      <c r="C519" s="137">
        <v>116478</v>
      </c>
      <c r="D519" s="137">
        <v>6824</v>
      </c>
      <c r="E519" s="156">
        <v>6.223211191566199E-2</v>
      </c>
      <c r="F519" s="220">
        <v>0.97229094068931277</v>
      </c>
      <c r="G519" s="156">
        <v>0.96177760162500925</v>
      </c>
      <c r="H519" s="376">
        <v>571001</v>
      </c>
      <c r="I519" s="377">
        <v>608133</v>
      </c>
      <c r="J519" s="377">
        <v>37132</v>
      </c>
      <c r="K519" s="378">
        <v>6.5029658441929178E-2</v>
      </c>
      <c r="L519" s="379">
        <v>0.95647622046822023</v>
      </c>
      <c r="M519" s="380">
        <v>0.94273224043715842</v>
      </c>
      <c r="N519" s="374">
        <v>51611208</v>
      </c>
      <c r="O519" s="377">
        <v>53773706</v>
      </c>
      <c r="P519" s="377">
        <v>2162498</v>
      </c>
      <c r="Q519" s="378">
        <v>4.1899774948108169E-2</v>
      </c>
      <c r="R519" s="379">
        <v>0.92038107200111163</v>
      </c>
      <c r="S519" s="378">
        <v>0.90228057048793819</v>
      </c>
    </row>
    <row r="520" spans="1:19" x14ac:dyDescent="0.55000000000000004">
      <c r="A520" s="359" t="s">
        <v>341</v>
      </c>
      <c r="B520" s="33">
        <v>19364</v>
      </c>
      <c r="C520" s="45">
        <v>70674</v>
      </c>
      <c r="D520" s="45">
        <v>51310</v>
      </c>
      <c r="E520" s="181">
        <v>2.6497624457756661</v>
      </c>
      <c r="F520" s="192">
        <v>0.17169863183748749</v>
      </c>
      <c r="G520" s="181">
        <v>0.58356659813223022</v>
      </c>
      <c r="H520" s="157">
        <v>99209</v>
      </c>
      <c r="I520" s="162">
        <v>364419</v>
      </c>
      <c r="J520" s="162">
        <v>265210</v>
      </c>
      <c r="K520" s="381">
        <v>2.6732453708836901</v>
      </c>
      <c r="L520" s="382">
        <v>0.16618368331479572</v>
      </c>
      <c r="M520" s="383">
        <v>0.56492500871991624</v>
      </c>
      <c r="N520" s="157">
        <v>10690999</v>
      </c>
      <c r="O520" s="162">
        <v>32677619</v>
      </c>
      <c r="P520" s="162">
        <v>21986620</v>
      </c>
      <c r="Q520" s="381">
        <v>2.0565543032975682</v>
      </c>
      <c r="R520" s="382">
        <v>0.19065225368068914</v>
      </c>
      <c r="S520" s="381">
        <v>0.54830479255990816</v>
      </c>
    </row>
    <row r="521" spans="1:19" x14ac:dyDescent="0.55000000000000004">
      <c r="A521" s="360" t="s">
        <v>342</v>
      </c>
      <c r="B521" s="47">
        <v>73933</v>
      </c>
      <c r="C521" s="46">
        <v>20724</v>
      </c>
      <c r="D521" s="46">
        <v>-53209</v>
      </c>
      <c r="E521" s="175">
        <v>-0.71969215370673445</v>
      </c>
      <c r="F521" s="195">
        <v>0.65555644224545351</v>
      </c>
      <c r="G521" s="175">
        <v>0.17112140503851966</v>
      </c>
      <c r="H521" s="158">
        <v>382946</v>
      </c>
      <c r="I521" s="160">
        <v>106761</v>
      </c>
      <c r="J521" s="160">
        <v>-276185</v>
      </c>
      <c r="K521" s="384">
        <v>-0.72121134572498469</v>
      </c>
      <c r="L521" s="385">
        <v>0.64146777803090205</v>
      </c>
      <c r="M521" s="386">
        <v>0.1655016858504825</v>
      </c>
      <c r="N521" s="158">
        <v>32351735</v>
      </c>
      <c r="O521" s="160">
        <v>8898728</v>
      </c>
      <c r="P521" s="160">
        <v>-23453007</v>
      </c>
      <c r="Q521" s="384">
        <v>-0.72493815246693882</v>
      </c>
      <c r="R521" s="385">
        <v>0.57692748715348574</v>
      </c>
      <c r="S521" s="384">
        <v>0.14931366970424151</v>
      </c>
    </row>
    <row r="522" spans="1:19" x14ac:dyDescent="0.55000000000000004">
      <c r="A522" s="359" t="s">
        <v>343</v>
      </c>
      <c r="B522" s="33">
        <v>12346</v>
      </c>
      <c r="C522" s="45">
        <v>20253</v>
      </c>
      <c r="D522" s="45">
        <v>7907</v>
      </c>
      <c r="E522" s="181">
        <v>0.64045034829094438</v>
      </c>
      <c r="F522" s="192">
        <v>0.10947073479991842</v>
      </c>
      <c r="G522" s="181">
        <v>0.16723228219673511</v>
      </c>
      <c r="H522" s="157">
        <v>63140</v>
      </c>
      <c r="I522" s="162">
        <v>108844</v>
      </c>
      <c r="J522" s="162">
        <v>45704</v>
      </c>
      <c r="K522" s="381">
        <v>0.72385175799809942</v>
      </c>
      <c r="L522" s="382">
        <v>0.10576497862589282</v>
      </c>
      <c r="M522" s="383">
        <v>0.16873076774018525</v>
      </c>
      <c r="N522" s="157">
        <v>4867862</v>
      </c>
      <c r="O522" s="162">
        <v>8112809</v>
      </c>
      <c r="P522" s="162">
        <v>3244947</v>
      </c>
      <c r="Q522" s="381">
        <v>0.66660620206571175</v>
      </c>
      <c r="R522" s="382">
        <v>8.6808432112526326E-2</v>
      </c>
      <c r="S522" s="381">
        <v>0.13612656588667479</v>
      </c>
    </row>
    <row r="523" spans="1:19" x14ac:dyDescent="0.55000000000000004">
      <c r="A523" s="360" t="s">
        <v>344</v>
      </c>
      <c r="B523" s="47">
        <v>1491</v>
      </c>
      <c r="C523" s="46">
        <v>1080</v>
      </c>
      <c r="D523" s="46">
        <v>-411</v>
      </c>
      <c r="E523" s="175">
        <v>-0.27565392354124746</v>
      </c>
      <c r="F523" s="195">
        <v>1.3220546378315112E-2</v>
      </c>
      <c r="G523" s="175">
        <v>8.9177339047288758E-3</v>
      </c>
      <c r="H523" s="158">
        <v>10444</v>
      </c>
      <c r="I523" s="160">
        <v>7291</v>
      </c>
      <c r="J523" s="160">
        <v>-3153</v>
      </c>
      <c r="K523" s="384">
        <v>-0.3018958253542704</v>
      </c>
      <c r="L523" s="385">
        <v>1.7494606220602227E-2</v>
      </c>
      <c r="M523" s="386">
        <v>1.1302561717629733E-2</v>
      </c>
      <c r="N523" s="158">
        <v>2053419</v>
      </c>
      <c r="O523" s="160">
        <v>1908644</v>
      </c>
      <c r="P523" s="160">
        <v>-144775</v>
      </c>
      <c r="Q523" s="384">
        <v>-7.0504363697813252E-2</v>
      </c>
      <c r="R523" s="385">
        <v>3.6618557358460792E-2</v>
      </c>
      <c r="S523" s="384">
        <v>3.2025547898416752E-2</v>
      </c>
    </row>
    <row r="524" spans="1:19" x14ac:dyDescent="0.55000000000000004">
      <c r="A524" s="359" t="s">
        <v>345</v>
      </c>
      <c r="B524" s="33">
        <v>296</v>
      </c>
      <c r="C524" s="45">
        <v>482</v>
      </c>
      <c r="D524" s="45">
        <v>186</v>
      </c>
      <c r="E524" s="181">
        <v>0.6283783783783784</v>
      </c>
      <c r="F524" s="192">
        <v>2.6246020979082984E-3</v>
      </c>
      <c r="G524" s="181">
        <v>3.9799516130364062E-3</v>
      </c>
      <c r="H524" s="157">
        <v>1933</v>
      </c>
      <c r="I524" s="162">
        <v>3252</v>
      </c>
      <c r="J524" s="162">
        <v>1319</v>
      </c>
      <c r="K524" s="381">
        <v>0.68235902741852039</v>
      </c>
      <c r="L524" s="382">
        <v>3.2379427254331772E-3</v>
      </c>
      <c r="M524" s="383">
        <v>5.0412742704336704E-3</v>
      </c>
      <c r="N524" s="157">
        <v>274547</v>
      </c>
      <c r="O524" s="162">
        <v>337607</v>
      </c>
      <c r="P524" s="162">
        <v>63060</v>
      </c>
      <c r="Q524" s="381">
        <v>0.22968744877926184</v>
      </c>
      <c r="R524" s="382">
        <v>4.8959881383650074E-3</v>
      </c>
      <c r="S524" s="381">
        <v>5.6647804144412395E-3</v>
      </c>
    </row>
    <row r="525" spans="1:19" x14ac:dyDescent="0.55000000000000004">
      <c r="A525" s="360" t="s">
        <v>346</v>
      </c>
      <c r="B525" s="47">
        <v>746</v>
      </c>
      <c r="C525" s="46">
        <v>521</v>
      </c>
      <c r="D525" s="46">
        <v>-225</v>
      </c>
      <c r="E525" s="175">
        <v>-0.30160857908847183</v>
      </c>
      <c r="F525" s="195">
        <v>6.6147066386472659E-3</v>
      </c>
      <c r="G525" s="175">
        <v>4.3019808929293931E-3</v>
      </c>
      <c r="H525" s="158">
        <v>4810</v>
      </c>
      <c r="I525" s="160">
        <v>2819</v>
      </c>
      <c r="J525" s="160">
        <v>-1991</v>
      </c>
      <c r="K525" s="384">
        <v>-0.41392931392931392</v>
      </c>
      <c r="L525" s="385">
        <v>8.0571673612693136E-3</v>
      </c>
      <c r="M525" s="386">
        <v>4.3700344921133198E-3</v>
      </c>
      <c r="N525" s="158">
        <v>434951</v>
      </c>
      <c r="O525" s="160">
        <v>244253</v>
      </c>
      <c r="P525" s="160">
        <v>-190698</v>
      </c>
      <c r="Q525" s="384">
        <v>-0.43843559389448467</v>
      </c>
      <c r="R525" s="385">
        <v>7.7564676968606416E-3</v>
      </c>
      <c r="S525" s="384">
        <v>4.0983735839852731E-3</v>
      </c>
    </row>
    <row r="526" spans="1:19" x14ac:dyDescent="0.55000000000000004">
      <c r="A526" s="359" t="s">
        <v>347</v>
      </c>
      <c r="B526" s="33">
        <v>171</v>
      </c>
      <c r="C526" s="45">
        <v>244</v>
      </c>
      <c r="D526" s="45">
        <v>73</v>
      </c>
      <c r="E526" s="181">
        <v>0.42690058479532161</v>
      </c>
      <c r="F526" s="192">
        <v>1.5162397254808075E-3</v>
      </c>
      <c r="G526" s="181">
        <v>2.0147472895868943E-3</v>
      </c>
      <c r="H526" s="157">
        <v>1073</v>
      </c>
      <c r="I526" s="162">
        <v>1468</v>
      </c>
      <c r="J526" s="162">
        <v>395</v>
      </c>
      <c r="K526" s="381">
        <v>0.36812674743709228</v>
      </c>
      <c r="L526" s="382">
        <v>1.79736810366777E-3</v>
      </c>
      <c r="M526" s="383">
        <v>2.275704375460218E-3</v>
      </c>
      <c r="N526" s="157">
        <v>83412</v>
      </c>
      <c r="O526" s="162">
        <v>110793</v>
      </c>
      <c r="P526" s="162">
        <v>27381</v>
      </c>
      <c r="Q526" s="381">
        <v>0.32826212055819309</v>
      </c>
      <c r="R526" s="382">
        <v>1.4874836097181978E-3</v>
      </c>
      <c r="S526" s="381">
        <v>1.8590195595979593E-3</v>
      </c>
    </row>
    <row r="527" spans="1:19" x14ac:dyDescent="0.55000000000000004">
      <c r="A527" s="360" t="s">
        <v>348</v>
      </c>
      <c r="B527" s="47">
        <v>188</v>
      </c>
      <c r="C527" s="46">
        <v>145</v>
      </c>
      <c r="D527" s="46">
        <v>-43</v>
      </c>
      <c r="E527" s="175">
        <v>-0.22872340425531915</v>
      </c>
      <c r="F527" s="195">
        <v>1.6669770081309463E-3</v>
      </c>
      <c r="G527" s="175">
        <v>1.1972883483200806E-3</v>
      </c>
      <c r="H527" s="158">
        <v>1116</v>
      </c>
      <c r="I527" s="160">
        <v>764</v>
      </c>
      <c r="J527" s="160">
        <v>-352</v>
      </c>
      <c r="K527" s="384">
        <v>-0.31541218637992829</v>
      </c>
      <c r="L527" s="385">
        <v>1.8693968347560403E-3</v>
      </c>
      <c r="M527" s="386">
        <v>1.1843584079370617E-3</v>
      </c>
      <c r="N527" s="158">
        <v>113577</v>
      </c>
      <c r="O527" s="160">
        <v>79117</v>
      </c>
      <c r="P527" s="160">
        <v>-34460</v>
      </c>
      <c r="Q527" s="384">
        <v>-0.30340649955536775</v>
      </c>
      <c r="R527" s="385">
        <v>2.0254151194188334E-3</v>
      </c>
      <c r="S527" s="384">
        <v>1.3275211475157432E-3</v>
      </c>
    </row>
    <row r="528" spans="1:19" x14ac:dyDescent="0.55000000000000004">
      <c r="A528" s="359" t="s">
        <v>349</v>
      </c>
      <c r="B528" s="33">
        <v>46</v>
      </c>
      <c r="C528" s="45">
        <v>54</v>
      </c>
      <c r="D528" s="45">
        <v>8</v>
      </c>
      <c r="E528" s="181">
        <v>0.17391304347826086</v>
      </c>
      <c r="F528" s="192">
        <v>4.0787735305331668E-4</v>
      </c>
      <c r="G528" s="181">
        <v>4.4588669523644382E-4</v>
      </c>
      <c r="H528" s="157">
        <v>278</v>
      </c>
      <c r="I528" s="162">
        <v>406</v>
      </c>
      <c r="J528" s="162">
        <v>128</v>
      </c>
      <c r="K528" s="381">
        <v>0.46043165467625902</v>
      </c>
      <c r="L528" s="382">
        <v>4.656741219195154E-4</v>
      </c>
      <c r="M528" s="383">
        <v>6.2938418013409295E-4</v>
      </c>
      <c r="N528" s="157">
        <v>18205</v>
      </c>
      <c r="O528" s="162">
        <v>30834</v>
      </c>
      <c r="P528" s="162">
        <v>12629</v>
      </c>
      <c r="Q528" s="381">
        <v>0.69371051908816261</v>
      </c>
      <c r="R528" s="382">
        <v>3.2464920053373365E-4</v>
      </c>
      <c r="S528" s="381">
        <v>5.1737031311223163E-4</v>
      </c>
    </row>
    <row r="529" spans="1:19" x14ac:dyDescent="0.55000000000000004">
      <c r="A529" s="360" t="s">
        <v>350</v>
      </c>
      <c r="B529" s="47">
        <v>37</v>
      </c>
      <c r="C529" s="46">
        <v>42</v>
      </c>
      <c r="D529" s="46">
        <v>5</v>
      </c>
      <c r="E529" s="175">
        <v>0.13513513513513514</v>
      </c>
      <c r="F529" s="195">
        <v>3.280752622385373E-4</v>
      </c>
      <c r="G529" s="175">
        <v>3.4680076296167851E-4</v>
      </c>
      <c r="H529" s="158">
        <v>165</v>
      </c>
      <c r="I529" s="160">
        <v>225</v>
      </c>
      <c r="J529" s="160">
        <v>60</v>
      </c>
      <c r="K529" s="384">
        <v>0.36363636363636365</v>
      </c>
      <c r="L529" s="385">
        <v>2.7638931696661884E-4</v>
      </c>
      <c r="M529" s="386">
        <v>3.4879665155214509E-4</v>
      </c>
      <c r="N529" s="158">
        <v>59456</v>
      </c>
      <c r="O529" s="160">
        <v>89084</v>
      </c>
      <c r="P529" s="160">
        <v>29628</v>
      </c>
      <c r="Q529" s="384">
        <v>0.49831808396124866</v>
      </c>
      <c r="R529" s="385">
        <v>1.0602770045006133E-3</v>
      </c>
      <c r="S529" s="384">
        <v>1.494759582710321E-3</v>
      </c>
    </row>
    <row r="530" spans="1:19" x14ac:dyDescent="0.55000000000000004">
      <c r="A530" s="359" t="s">
        <v>351</v>
      </c>
      <c r="B530" s="33">
        <v>1</v>
      </c>
      <c r="C530" s="45">
        <v>10</v>
      </c>
      <c r="D530" s="45">
        <v>9</v>
      </c>
      <c r="E530" s="181">
        <v>9</v>
      </c>
      <c r="F530" s="192">
        <v>8.8668989794199271E-6</v>
      </c>
      <c r="G530" s="181">
        <v>8.2571610228971079E-5</v>
      </c>
      <c r="H530" s="157">
        <v>24</v>
      </c>
      <c r="I530" s="162">
        <v>37</v>
      </c>
      <c r="J530" s="162">
        <v>13</v>
      </c>
      <c r="K530" s="381">
        <v>0.54166666666666663</v>
      </c>
      <c r="L530" s="382">
        <v>4.0202082467871838E-5</v>
      </c>
      <c r="M530" s="383">
        <v>5.7357671588574974E-5</v>
      </c>
      <c r="N530" s="157">
        <v>6261</v>
      </c>
      <c r="O530" s="162">
        <v>10670</v>
      </c>
      <c r="P530" s="162">
        <v>4409</v>
      </c>
      <c r="Q530" s="381">
        <v>0.70420060693179998</v>
      </c>
      <c r="R530" s="382">
        <v>1.1165221887073366E-4</v>
      </c>
      <c r="S530" s="381">
        <v>1.7903422328946979E-4</v>
      </c>
    </row>
    <row r="531" spans="1:19" x14ac:dyDescent="0.55000000000000004">
      <c r="A531" s="360" t="s">
        <v>352</v>
      </c>
      <c r="B531" s="47">
        <v>402</v>
      </c>
      <c r="C531" s="46">
        <v>336</v>
      </c>
      <c r="D531" s="46">
        <v>-66</v>
      </c>
      <c r="E531" s="175">
        <v>-0.16417910447761194</v>
      </c>
      <c r="F531" s="195">
        <v>3.5644933897268109E-3</v>
      </c>
      <c r="G531" s="175">
        <v>2.7744061036934281E-3</v>
      </c>
      <c r="H531" s="158">
        <v>2357</v>
      </c>
      <c r="I531" s="160">
        <v>2040</v>
      </c>
      <c r="J531" s="160">
        <v>-317</v>
      </c>
      <c r="K531" s="384">
        <v>-0.13449299957573185</v>
      </c>
      <c r="L531" s="385">
        <v>3.9481795156989128E-3</v>
      </c>
      <c r="M531" s="386">
        <v>3.1624229740727823E-3</v>
      </c>
      <c r="N531" s="158">
        <v>165144</v>
      </c>
      <c r="O531" s="160">
        <v>143234</v>
      </c>
      <c r="P531" s="160">
        <v>-21910</v>
      </c>
      <c r="Q531" s="384">
        <v>-0.13267209223465581</v>
      </c>
      <c r="R531" s="385">
        <v>2.9450078315266634E-3</v>
      </c>
      <c r="S531" s="384">
        <v>2.4033540711006478E-3</v>
      </c>
    </row>
    <row r="532" spans="1:19" x14ac:dyDescent="0.55000000000000004">
      <c r="A532" s="359" t="s">
        <v>643</v>
      </c>
      <c r="B532" s="33" t="s">
        <v>604</v>
      </c>
      <c r="C532" s="45">
        <v>1913</v>
      </c>
      <c r="D532" s="45" t="s">
        <v>604</v>
      </c>
      <c r="E532" s="181" t="s">
        <v>604</v>
      </c>
      <c r="F532" s="192" t="s">
        <v>604</v>
      </c>
      <c r="G532" s="181">
        <v>1.5795949036802166E-2</v>
      </c>
      <c r="H532" s="157" t="s">
        <v>604</v>
      </c>
      <c r="I532" s="162">
        <v>9807</v>
      </c>
      <c r="J532" s="162" t="s">
        <v>604</v>
      </c>
      <c r="K532" s="381" t="s">
        <v>604</v>
      </c>
      <c r="L532" s="382" t="s">
        <v>604</v>
      </c>
      <c r="M532" s="383">
        <v>1.5202883385652831E-2</v>
      </c>
      <c r="N532" s="157" t="s">
        <v>604</v>
      </c>
      <c r="O532" s="162">
        <v>1130314</v>
      </c>
      <c r="P532" s="162" t="s">
        <v>604</v>
      </c>
      <c r="Q532" s="381" t="s">
        <v>604</v>
      </c>
      <c r="R532" s="382" t="s">
        <v>604</v>
      </c>
      <c r="S532" s="381">
        <v>1.8965781542944118E-2</v>
      </c>
    </row>
    <row r="533" spans="1:19" x14ac:dyDescent="0.55000000000000004">
      <c r="A533" s="370" t="s">
        <v>410</v>
      </c>
      <c r="B533" s="375">
        <v>3125</v>
      </c>
      <c r="C533" s="226">
        <v>4629</v>
      </c>
      <c r="D533" s="226">
        <v>1504</v>
      </c>
      <c r="E533" s="223">
        <v>0.48127999999999999</v>
      </c>
      <c r="F533" s="224">
        <v>2.7709059310687272E-2</v>
      </c>
      <c r="G533" s="223">
        <v>3.822239837499071E-2</v>
      </c>
      <c r="H533" s="375">
        <v>25983</v>
      </c>
      <c r="I533" s="226">
        <v>36942</v>
      </c>
      <c r="J533" s="226">
        <v>10959</v>
      </c>
      <c r="K533" s="223">
        <v>0.42177577646922987</v>
      </c>
      <c r="L533" s="224">
        <v>4.3523779531779744E-2</v>
      </c>
      <c r="M533" s="225">
        <v>5.7267759562841532E-2</v>
      </c>
      <c r="N533" s="375">
        <v>4464704</v>
      </c>
      <c r="O533" s="226">
        <v>5823838</v>
      </c>
      <c r="P533" s="226">
        <v>1359134</v>
      </c>
      <c r="Q533" s="223">
        <v>0.30441749329854789</v>
      </c>
      <c r="R533" s="224">
        <v>7.9618927998888367E-2</v>
      </c>
      <c r="S533" s="223">
        <v>9.7719429512061778E-2</v>
      </c>
    </row>
    <row r="534" spans="1:19" x14ac:dyDescent="0.55000000000000004">
      <c r="A534" s="359" t="s">
        <v>353</v>
      </c>
      <c r="B534" s="33">
        <v>0</v>
      </c>
      <c r="C534" s="45">
        <v>2</v>
      </c>
      <c r="D534" s="45">
        <v>2</v>
      </c>
      <c r="E534" s="45" t="s">
        <v>604</v>
      </c>
      <c r="F534" s="192">
        <v>0</v>
      </c>
      <c r="G534" s="181">
        <v>1.6514322045794215E-5</v>
      </c>
      <c r="H534" s="157">
        <v>3</v>
      </c>
      <c r="I534" s="162">
        <v>2</v>
      </c>
      <c r="J534" s="162">
        <v>-1</v>
      </c>
      <c r="K534" s="381">
        <v>-0.33333333333333331</v>
      </c>
      <c r="L534" s="382">
        <v>5.0252603084839798E-6</v>
      </c>
      <c r="M534" s="383">
        <v>3.100414680463512E-6</v>
      </c>
      <c r="N534" s="157">
        <v>131</v>
      </c>
      <c r="O534" s="162">
        <v>94</v>
      </c>
      <c r="P534" s="162">
        <v>-37</v>
      </c>
      <c r="Q534" s="381">
        <v>-0.28244274809160308</v>
      </c>
      <c r="R534" s="382">
        <v>2.3361189381993465E-6</v>
      </c>
      <c r="S534" s="381">
        <v>1.5772462032999211E-6</v>
      </c>
    </row>
    <row r="535" spans="1:19" x14ac:dyDescent="0.55000000000000004">
      <c r="A535" s="360" t="s">
        <v>354</v>
      </c>
      <c r="B535" s="47">
        <v>0</v>
      </c>
      <c r="C535" s="46">
        <v>0</v>
      </c>
      <c r="D535" s="46">
        <v>0</v>
      </c>
      <c r="E535" s="175" t="s">
        <v>604</v>
      </c>
      <c r="F535" s="195">
        <v>0</v>
      </c>
      <c r="G535" s="175">
        <v>0</v>
      </c>
      <c r="H535" s="158">
        <v>9</v>
      </c>
      <c r="I535" s="160">
        <v>10</v>
      </c>
      <c r="J535" s="160">
        <v>1</v>
      </c>
      <c r="K535" s="384">
        <v>0.1111111111111111</v>
      </c>
      <c r="L535" s="385">
        <v>1.5075780925451938E-5</v>
      </c>
      <c r="M535" s="386">
        <v>1.5502073402317561E-5</v>
      </c>
      <c r="N535" s="158">
        <v>194</v>
      </c>
      <c r="O535" s="160">
        <v>140</v>
      </c>
      <c r="P535" s="160">
        <v>-54</v>
      </c>
      <c r="Q535" s="384">
        <v>-0.27835051546391754</v>
      </c>
      <c r="R535" s="385">
        <v>3.4595959848142995E-6</v>
      </c>
      <c r="S535" s="384">
        <v>2.3490900900211592E-6</v>
      </c>
    </row>
    <row r="536" spans="1:19" x14ac:dyDescent="0.55000000000000004">
      <c r="A536" s="359" t="s">
        <v>355</v>
      </c>
      <c r="B536" s="33">
        <v>5</v>
      </c>
      <c r="C536" s="45">
        <v>3</v>
      </c>
      <c r="D536" s="45">
        <v>-2</v>
      </c>
      <c r="E536" s="181">
        <v>-0.4</v>
      </c>
      <c r="F536" s="192">
        <v>4.4334494897099639E-5</v>
      </c>
      <c r="G536" s="181">
        <v>2.4771483068691321E-5</v>
      </c>
      <c r="H536" s="157">
        <v>33</v>
      </c>
      <c r="I536" s="162">
        <v>29</v>
      </c>
      <c r="J536" s="162">
        <v>-4</v>
      </c>
      <c r="K536" s="381">
        <v>-0.12121212121212122</v>
      </c>
      <c r="L536" s="382">
        <v>5.5277863393323774E-5</v>
      </c>
      <c r="M536" s="383">
        <v>4.4956012866720921E-5</v>
      </c>
      <c r="N536" s="157">
        <v>2462</v>
      </c>
      <c r="O536" s="162">
        <v>2077</v>
      </c>
      <c r="P536" s="162">
        <v>-385</v>
      </c>
      <c r="Q536" s="381">
        <v>-0.15637692932575142</v>
      </c>
      <c r="R536" s="382">
        <v>4.3904769662952605E-5</v>
      </c>
      <c r="S536" s="381">
        <v>3.485042940695677E-5</v>
      </c>
    </row>
    <row r="537" spans="1:19" x14ac:dyDescent="0.55000000000000004">
      <c r="A537" s="360" t="s">
        <v>356</v>
      </c>
      <c r="B537" s="47">
        <v>2</v>
      </c>
      <c r="C537" s="46">
        <v>3</v>
      </c>
      <c r="D537" s="46">
        <v>1</v>
      </c>
      <c r="E537" s="175">
        <v>0.5</v>
      </c>
      <c r="F537" s="195">
        <v>1.7733797958839854E-5</v>
      </c>
      <c r="G537" s="175">
        <v>2.4771483068691321E-5</v>
      </c>
      <c r="H537" s="158">
        <v>5</v>
      </c>
      <c r="I537" s="160">
        <v>6</v>
      </c>
      <c r="J537" s="160">
        <v>1</v>
      </c>
      <c r="K537" s="384">
        <v>0.2</v>
      </c>
      <c r="L537" s="385">
        <v>8.3754338474732991E-6</v>
      </c>
      <c r="M537" s="386">
        <v>9.3012440413905364E-6</v>
      </c>
      <c r="N537" s="158">
        <v>118</v>
      </c>
      <c r="O537" s="160">
        <v>144</v>
      </c>
      <c r="P537" s="160">
        <v>26</v>
      </c>
      <c r="Q537" s="384">
        <v>0.22033898305084745</v>
      </c>
      <c r="R537" s="385">
        <v>2.1042903412788008E-6</v>
      </c>
      <c r="S537" s="384">
        <v>2.4162069497360496E-6</v>
      </c>
    </row>
    <row r="538" spans="1:19" x14ac:dyDescent="0.55000000000000004">
      <c r="A538" s="359" t="s">
        <v>357</v>
      </c>
      <c r="B538" s="33">
        <v>359</v>
      </c>
      <c r="C538" s="45">
        <v>371</v>
      </c>
      <c r="D538" s="45">
        <v>12</v>
      </c>
      <c r="E538" s="181">
        <v>3.3426183844011144E-2</v>
      </c>
      <c r="F538" s="192">
        <v>3.1832167336117538E-3</v>
      </c>
      <c r="G538" s="181">
        <v>3.0634067394948268E-3</v>
      </c>
      <c r="H538" s="157">
        <v>2334</v>
      </c>
      <c r="I538" s="162">
        <v>2159</v>
      </c>
      <c r="J538" s="162">
        <v>-175</v>
      </c>
      <c r="K538" s="381">
        <v>-7.4978577549271633E-2</v>
      </c>
      <c r="L538" s="382">
        <v>3.9096525200005361E-3</v>
      </c>
      <c r="M538" s="383">
        <v>3.3468976475603614E-3</v>
      </c>
      <c r="N538" s="157">
        <v>348638</v>
      </c>
      <c r="O538" s="162">
        <v>299546</v>
      </c>
      <c r="P538" s="162">
        <v>-49092</v>
      </c>
      <c r="Q538" s="381">
        <v>-0.14081081236124576</v>
      </c>
      <c r="R538" s="382">
        <v>6.2172506440911742E-3</v>
      </c>
      <c r="S538" s="381">
        <v>5.0261467150391299E-3</v>
      </c>
    </row>
    <row r="539" spans="1:19" x14ac:dyDescent="0.55000000000000004">
      <c r="A539" s="360" t="s">
        <v>642</v>
      </c>
      <c r="B539" s="47" t="s">
        <v>604</v>
      </c>
      <c r="C539" s="46">
        <v>128</v>
      </c>
      <c r="D539" s="46" t="s">
        <v>604</v>
      </c>
      <c r="E539" s="175" t="s">
        <v>604</v>
      </c>
      <c r="F539" s="195" t="s">
        <v>604</v>
      </c>
      <c r="G539" s="175">
        <v>1.0569166109308298E-3</v>
      </c>
      <c r="H539" s="158" t="s">
        <v>604</v>
      </c>
      <c r="I539" s="160">
        <v>598</v>
      </c>
      <c r="J539" s="160" t="s">
        <v>604</v>
      </c>
      <c r="K539" s="384" t="s">
        <v>604</v>
      </c>
      <c r="L539" s="385" t="s">
        <v>604</v>
      </c>
      <c r="M539" s="386">
        <v>9.2702398945859006E-4</v>
      </c>
      <c r="N539" s="158" t="s">
        <v>604</v>
      </c>
      <c r="O539" s="160">
        <v>62271</v>
      </c>
      <c r="P539" s="160" t="s">
        <v>604</v>
      </c>
      <c r="Q539" s="384" t="s">
        <v>604</v>
      </c>
      <c r="R539" s="385" t="s">
        <v>604</v>
      </c>
      <c r="S539" s="384">
        <v>1.0448584928264828E-3</v>
      </c>
    </row>
    <row r="540" spans="1:19" x14ac:dyDescent="0.55000000000000004">
      <c r="A540" s="359" t="s">
        <v>624</v>
      </c>
      <c r="B540" s="33">
        <v>1806</v>
      </c>
      <c r="C540" s="45">
        <v>2999</v>
      </c>
      <c r="D540" s="45">
        <v>1193</v>
      </c>
      <c r="E540" s="181">
        <v>0.66057585825027687</v>
      </c>
      <c r="F540" s="192">
        <v>1.6013619556832389E-2</v>
      </c>
      <c r="G540" s="181">
        <v>2.4763225907668426E-2</v>
      </c>
      <c r="H540" s="157">
        <v>13926</v>
      </c>
      <c r="I540" s="162">
        <v>23378</v>
      </c>
      <c r="J540" s="162">
        <v>9452</v>
      </c>
      <c r="K540" s="381">
        <v>0.67873043228493468</v>
      </c>
      <c r="L540" s="382">
        <v>2.3327258351982634E-2</v>
      </c>
      <c r="M540" s="383">
        <v>3.6240747199937993E-2</v>
      </c>
      <c r="N540" s="157">
        <v>1997111</v>
      </c>
      <c r="O540" s="162">
        <v>3260433</v>
      </c>
      <c r="P540" s="162">
        <v>1263322</v>
      </c>
      <c r="Q540" s="381">
        <v>0.63257475423248888</v>
      </c>
      <c r="R540" s="382">
        <v>3.5614418540352945E-2</v>
      </c>
      <c r="S540" s="381">
        <v>5.4707506067699703E-2</v>
      </c>
    </row>
    <row r="541" spans="1:19" x14ac:dyDescent="0.55000000000000004">
      <c r="A541" s="371" t="s">
        <v>625</v>
      </c>
      <c r="B541" s="47">
        <v>1574</v>
      </c>
      <c r="C541" s="46">
        <v>1733</v>
      </c>
      <c r="D541" s="46">
        <v>159</v>
      </c>
      <c r="E541" s="175">
        <v>0.10101651842439645</v>
      </c>
      <c r="F541" s="195">
        <v>1.3956498993606965E-2</v>
      </c>
      <c r="G541" s="175">
        <v>1.4309660052680688E-2</v>
      </c>
      <c r="H541" s="158">
        <v>12776</v>
      </c>
      <c r="I541" s="160">
        <v>18693</v>
      </c>
      <c r="J541" s="160">
        <v>5917</v>
      </c>
      <c r="K541" s="384">
        <v>0.46313400125234816</v>
      </c>
      <c r="L541" s="385">
        <v>2.1400908567063774E-2</v>
      </c>
      <c r="M541" s="386">
        <v>2.8978025810952216E-2</v>
      </c>
      <c r="N541" s="158">
        <v>1792327</v>
      </c>
      <c r="O541" s="160">
        <v>2780250</v>
      </c>
      <c r="P541" s="160">
        <v>987923</v>
      </c>
      <c r="Q541" s="384">
        <v>0.55119573604593364</v>
      </c>
      <c r="R541" s="385">
        <v>3.1962511817908552E-2</v>
      </c>
      <c r="S541" s="384">
        <v>4.6650412305580917E-2</v>
      </c>
    </row>
    <row r="542" spans="1:19" x14ac:dyDescent="0.55000000000000004">
      <c r="A542" s="361" t="s">
        <v>358</v>
      </c>
      <c r="B542" s="33">
        <v>101</v>
      </c>
      <c r="C542" s="45">
        <v>93</v>
      </c>
      <c r="D542" s="45">
        <v>-8</v>
      </c>
      <c r="E542" s="181">
        <v>-7.9207920792079209E-2</v>
      </c>
      <c r="F542" s="192">
        <v>8.9555679692141269E-4</v>
      </c>
      <c r="G542" s="181">
        <v>7.6791597512943096E-4</v>
      </c>
      <c r="H542" s="157">
        <v>633</v>
      </c>
      <c r="I542" s="162">
        <v>680</v>
      </c>
      <c r="J542" s="162">
        <v>47</v>
      </c>
      <c r="K542" s="381">
        <v>7.4249605055292253E-2</v>
      </c>
      <c r="L542" s="382">
        <v>1.0603299250901196E-3</v>
      </c>
      <c r="M542" s="383">
        <v>1.0541409913575942E-3</v>
      </c>
      <c r="N542" s="157">
        <v>134673</v>
      </c>
      <c r="O542" s="162">
        <v>127880</v>
      </c>
      <c r="P542" s="162">
        <v>-6793</v>
      </c>
      <c r="Q542" s="381">
        <v>-5.0440697095928654E-2</v>
      </c>
      <c r="R542" s="382">
        <v>2.4016194333138976E-3</v>
      </c>
      <c r="S542" s="381">
        <v>2.1457260050850419E-3</v>
      </c>
    </row>
    <row r="543" spans="1:19" x14ac:dyDescent="0.55000000000000004">
      <c r="A543" s="363" t="s">
        <v>359</v>
      </c>
      <c r="B543" s="47">
        <v>158</v>
      </c>
      <c r="C543" s="46">
        <v>108</v>
      </c>
      <c r="D543" s="46">
        <v>-50</v>
      </c>
      <c r="E543" s="175">
        <v>-0.31645569620253167</v>
      </c>
      <c r="F543" s="195">
        <v>1.4009700387483486E-3</v>
      </c>
      <c r="G543" s="175">
        <v>8.9177339047288764E-4</v>
      </c>
      <c r="H543" s="158">
        <v>773</v>
      </c>
      <c r="I543" s="160">
        <v>565</v>
      </c>
      <c r="J543" s="160">
        <v>-208</v>
      </c>
      <c r="K543" s="384">
        <v>-0.26908150064683051</v>
      </c>
      <c r="L543" s="385">
        <v>1.2948420728193721E-3</v>
      </c>
      <c r="M543" s="386">
        <v>8.7586714723094218E-4</v>
      </c>
      <c r="N543" s="158">
        <v>107425</v>
      </c>
      <c r="O543" s="160">
        <v>85401</v>
      </c>
      <c r="P543" s="160">
        <v>-22024</v>
      </c>
      <c r="Q543" s="384">
        <v>-0.20501745403770072</v>
      </c>
      <c r="R543" s="385">
        <v>1.9157066941684338E-3</v>
      </c>
      <c r="S543" s="384">
        <v>1.432961734127836E-3</v>
      </c>
    </row>
    <row r="544" spans="1:19" x14ac:dyDescent="0.55000000000000004">
      <c r="A544" s="361" t="s">
        <v>360</v>
      </c>
      <c r="B544" s="33">
        <v>138</v>
      </c>
      <c r="C544" s="45">
        <v>141</v>
      </c>
      <c r="D544" s="45">
        <v>3</v>
      </c>
      <c r="E544" s="181">
        <v>2.1739130434782608E-2</v>
      </c>
      <c r="F544" s="192">
        <v>1.22363205915995E-3</v>
      </c>
      <c r="G544" s="181">
        <v>1.1642597042284921E-3</v>
      </c>
      <c r="H544" s="157">
        <v>721</v>
      </c>
      <c r="I544" s="162">
        <v>1080</v>
      </c>
      <c r="J544" s="162">
        <v>359</v>
      </c>
      <c r="K544" s="381">
        <v>0.49791955617198336</v>
      </c>
      <c r="L544" s="382">
        <v>1.2077375608056497E-3</v>
      </c>
      <c r="M544" s="383">
        <v>1.6742239274502965E-3</v>
      </c>
      <c r="N544" s="157">
        <v>136335</v>
      </c>
      <c r="O544" s="162">
        <v>286858</v>
      </c>
      <c r="P544" s="162">
        <v>150523</v>
      </c>
      <c r="Q544" s="381">
        <v>1.1040671874426964</v>
      </c>
      <c r="R544" s="382">
        <v>2.4312578277817399E-3</v>
      </c>
      <c r="S544" s="381">
        <v>4.8132520360234981E-3</v>
      </c>
    </row>
    <row r="545" spans="1:19" x14ac:dyDescent="0.55000000000000004">
      <c r="A545" s="363" t="s">
        <v>361</v>
      </c>
      <c r="B545" s="47">
        <v>104</v>
      </c>
      <c r="C545" s="46">
        <v>128</v>
      </c>
      <c r="D545" s="46">
        <v>24</v>
      </c>
      <c r="E545" s="175">
        <v>0.23076923076923078</v>
      </c>
      <c r="F545" s="195">
        <v>9.221574938596725E-4</v>
      </c>
      <c r="G545" s="175">
        <v>1.0569166109308298E-3</v>
      </c>
      <c r="H545" s="158">
        <v>636</v>
      </c>
      <c r="I545" s="160">
        <v>1071</v>
      </c>
      <c r="J545" s="160">
        <v>435</v>
      </c>
      <c r="K545" s="384">
        <v>0.68396226415094341</v>
      </c>
      <c r="L545" s="385">
        <v>1.0653551853986036E-3</v>
      </c>
      <c r="M545" s="386">
        <v>1.6602720613882107E-3</v>
      </c>
      <c r="N545" s="158">
        <v>115777</v>
      </c>
      <c r="O545" s="160">
        <v>236702</v>
      </c>
      <c r="P545" s="160">
        <v>120925</v>
      </c>
      <c r="Q545" s="384">
        <v>1.0444647900705666</v>
      </c>
      <c r="R545" s="385">
        <v>2.0646476512053875E-3</v>
      </c>
      <c r="S545" s="384">
        <v>3.9716737320584887E-3</v>
      </c>
    </row>
    <row r="546" spans="1:19" x14ac:dyDescent="0.55000000000000004">
      <c r="A546" s="361" t="s">
        <v>362</v>
      </c>
      <c r="B546" s="33">
        <v>30</v>
      </c>
      <c r="C546" s="45">
        <v>77</v>
      </c>
      <c r="D546" s="45">
        <v>47</v>
      </c>
      <c r="E546" s="181">
        <v>1.5666666666666667</v>
      </c>
      <c r="F546" s="192">
        <v>2.6600696938259785E-4</v>
      </c>
      <c r="G546" s="181">
        <v>6.3580139876307732E-4</v>
      </c>
      <c r="H546" s="157">
        <v>400</v>
      </c>
      <c r="I546" s="162">
        <v>884</v>
      </c>
      <c r="J546" s="162">
        <v>484</v>
      </c>
      <c r="K546" s="381">
        <v>1.21</v>
      </c>
      <c r="L546" s="382">
        <v>6.7003470779786395E-4</v>
      </c>
      <c r="M546" s="383">
        <v>1.3703832887648722E-3</v>
      </c>
      <c r="N546" s="157">
        <v>72606</v>
      </c>
      <c r="O546" s="162">
        <v>177431</v>
      </c>
      <c r="P546" s="162">
        <v>104825</v>
      </c>
      <c r="Q546" s="381">
        <v>1.4437512051345618</v>
      </c>
      <c r="R546" s="382">
        <v>1.2947805467702425E-3</v>
      </c>
      <c r="S546" s="381">
        <v>2.9771528840181736E-3</v>
      </c>
    </row>
    <row r="547" spans="1:19" x14ac:dyDescent="0.55000000000000004">
      <c r="A547" s="363" t="s">
        <v>363</v>
      </c>
      <c r="B547" s="47">
        <v>255</v>
      </c>
      <c r="C547" s="46">
        <v>190</v>
      </c>
      <c r="D547" s="46">
        <v>-65</v>
      </c>
      <c r="E547" s="175">
        <v>-0.25490196078431371</v>
      </c>
      <c r="F547" s="195">
        <v>2.2610592397520816E-3</v>
      </c>
      <c r="G547" s="175">
        <v>1.5688605943504504E-3</v>
      </c>
      <c r="H547" s="158">
        <v>1137</v>
      </c>
      <c r="I547" s="160">
        <v>1188</v>
      </c>
      <c r="J547" s="160">
        <v>51</v>
      </c>
      <c r="K547" s="384">
        <v>4.4854881266490766E-2</v>
      </c>
      <c r="L547" s="385">
        <v>1.9045736569154282E-3</v>
      </c>
      <c r="M547" s="386">
        <v>1.8416463201953262E-3</v>
      </c>
      <c r="N547" s="158">
        <v>203333</v>
      </c>
      <c r="O547" s="160">
        <v>246635</v>
      </c>
      <c r="P547" s="160">
        <v>43302</v>
      </c>
      <c r="Q547" s="384">
        <v>0.21296100485410632</v>
      </c>
      <c r="R547" s="385">
        <v>3.6260310844342578E-3</v>
      </c>
      <c r="S547" s="384">
        <v>4.1383416739454899E-3</v>
      </c>
    </row>
    <row r="548" spans="1:19" x14ac:dyDescent="0.55000000000000004">
      <c r="A548" s="361" t="s">
        <v>364</v>
      </c>
      <c r="B548" s="33">
        <v>13</v>
      </c>
      <c r="C548" s="45">
        <v>26</v>
      </c>
      <c r="D548" s="45">
        <v>13</v>
      </c>
      <c r="E548" s="181">
        <v>1</v>
      </c>
      <c r="F548" s="192">
        <v>1.1526968673245906E-4</v>
      </c>
      <c r="G548" s="181">
        <v>2.1468618659532479E-4</v>
      </c>
      <c r="H548" s="157">
        <v>182</v>
      </c>
      <c r="I548" s="162">
        <v>314</v>
      </c>
      <c r="J548" s="162">
        <v>132</v>
      </c>
      <c r="K548" s="381">
        <v>0.72527472527472525</v>
      </c>
      <c r="L548" s="382">
        <v>3.0486579204802811E-4</v>
      </c>
      <c r="M548" s="383">
        <v>4.8676510483277138E-4</v>
      </c>
      <c r="N548" s="157">
        <v>99839</v>
      </c>
      <c r="O548" s="162">
        <v>146098</v>
      </c>
      <c r="P548" s="162">
        <v>46259</v>
      </c>
      <c r="Q548" s="381">
        <v>0.46333597091317019</v>
      </c>
      <c r="R548" s="382">
        <v>1.7804257913807983E-3</v>
      </c>
      <c r="S548" s="381">
        <v>2.4514097426565095E-3</v>
      </c>
    </row>
    <row r="549" spans="1:19" x14ac:dyDescent="0.55000000000000004">
      <c r="A549" s="363" t="s">
        <v>365</v>
      </c>
      <c r="B549" s="47">
        <v>555</v>
      </c>
      <c r="C549" s="46">
        <v>533</v>
      </c>
      <c r="D549" s="46">
        <v>-22</v>
      </c>
      <c r="E549" s="175">
        <v>-3.9639639639639637E-2</v>
      </c>
      <c r="F549" s="195">
        <v>4.9211289335780598E-3</v>
      </c>
      <c r="G549" s="175">
        <v>4.401066825204158E-3</v>
      </c>
      <c r="H549" s="158">
        <v>5966</v>
      </c>
      <c r="I549" s="160">
        <v>6385</v>
      </c>
      <c r="J549" s="160">
        <v>419</v>
      </c>
      <c r="K549" s="384">
        <v>7.0231310760978882E-2</v>
      </c>
      <c r="L549" s="385">
        <v>9.9935676668051407E-3</v>
      </c>
      <c r="M549" s="386">
        <v>9.8980738673797621E-3</v>
      </c>
      <c r="N549" s="158">
        <v>592583</v>
      </c>
      <c r="O549" s="160">
        <v>593014</v>
      </c>
      <c r="P549" s="160">
        <v>431</v>
      </c>
      <c r="Q549" s="384">
        <v>7.2732427356167831E-4</v>
      </c>
      <c r="R549" s="385">
        <v>1.0567514265305217E-2</v>
      </c>
      <c r="S549" s="384">
        <v>9.9503093617414832E-3</v>
      </c>
    </row>
    <row r="550" spans="1:19" x14ac:dyDescent="0.55000000000000004">
      <c r="A550" s="361" t="s">
        <v>366</v>
      </c>
      <c r="B550" s="33">
        <v>45</v>
      </c>
      <c r="C550" s="45">
        <v>164</v>
      </c>
      <c r="D550" s="45">
        <v>119</v>
      </c>
      <c r="E550" s="181">
        <v>2.6444444444444444</v>
      </c>
      <c r="F550" s="192">
        <v>3.9901045407389675E-4</v>
      </c>
      <c r="G550" s="181">
        <v>1.3541744077551255E-3</v>
      </c>
      <c r="H550" s="157">
        <v>272</v>
      </c>
      <c r="I550" s="162">
        <v>2858</v>
      </c>
      <c r="J550" s="162">
        <v>2586</v>
      </c>
      <c r="K550" s="381">
        <v>9.507352941176471</v>
      </c>
      <c r="L550" s="382">
        <v>4.5562360130254747E-4</v>
      </c>
      <c r="M550" s="383">
        <v>4.4304925783823588E-3</v>
      </c>
      <c r="N550" s="157">
        <v>72594</v>
      </c>
      <c r="O550" s="162">
        <v>477323</v>
      </c>
      <c r="P550" s="162">
        <v>404729</v>
      </c>
      <c r="Q550" s="381">
        <v>5.5752403779926718</v>
      </c>
      <c r="R550" s="382">
        <v>1.2945665511423158E-3</v>
      </c>
      <c r="S550" s="381">
        <v>8.0091052074226423E-3</v>
      </c>
    </row>
    <row r="551" spans="1:19" x14ac:dyDescent="0.55000000000000004">
      <c r="A551" s="363" t="s">
        <v>367</v>
      </c>
      <c r="B551" s="47">
        <v>175</v>
      </c>
      <c r="C551" s="46">
        <v>273</v>
      </c>
      <c r="D551" s="46">
        <v>98</v>
      </c>
      <c r="E551" s="175">
        <v>0.56000000000000005</v>
      </c>
      <c r="F551" s="195">
        <v>1.5517073213984873E-3</v>
      </c>
      <c r="G551" s="175">
        <v>2.2542049592509101E-3</v>
      </c>
      <c r="H551" s="158">
        <v>2056</v>
      </c>
      <c r="I551" s="160">
        <v>3668</v>
      </c>
      <c r="J551" s="160">
        <v>1612</v>
      </c>
      <c r="K551" s="384">
        <v>0.78404669260700388</v>
      </c>
      <c r="L551" s="385">
        <v>3.4439783980810207E-3</v>
      </c>
      <c r="M551" s="386">
        <v>5.6861605239700809E-3</v>
      </c>
      <c r="N551" s="158">
        <v>257162</v>
      </c>
      <c r="O551" s="160">
        <v>402908</v>
      </c>
      <c r="P551" s="160">
        <v>145746</v>
      </c>
      <c r="Q551" s="384">
        <v>0.5667478087742357</v>
      </c>
      <c r="R551" s="385">
        <v>4.5859619724062627E-3</v>
      </c>
      <c r="S551" s="384">
        <v>6.7604799285017518E-3</v>
      </c>
    </row>
    <row r="552" spans="1:19" x14ac:dyDescent="0.55000000000000004">
      <c r="A552" s="373" t="s">
        <v>626</v>
      </c>
      <c r="B552" s="388">
        <v>232</v>
      </c>
      <c r="C552" s="45">
        <v>1266</v>
      </c>
      <c r="D552" s="45">
        <v>1034</v>
      </c>
      <c r="E552" s="181">
        <v>4.4568965517241379</v>
      </c>
      <c r="F552" s="192">
        <v>2.0571205632254233E-3</v>
      </c>
      <c r="G552" s="181">
        <v>1.0453565854987738E-2</v>
      </c>
      <c r="H552" s="157">
        <v>1150</v>
      </c>
      <c r="I552" s="162">
        <v>4685</v>
      </c>
      <c r="J552" s="162">
        <v>3535</v>
      </c>
      <c r="K552" s="381">
        <v>3.0739130434782607</v>
      </c>
      <c r="L552" s="382">
        <v>1.9263497849188588E-3</v>
      </c>
      <c r="M552" s="383">
        <v>7.2627213889857765E-3</v>
      </c>
      <c r="N552" s="157">
        <v>204784</v>
      </c>
      <c r="O552" s="162">
        <v>480183</v>
      </c>
      <c r="P552" s="162">
        <v>275399</v>
      </c>
      <c r="Q552" s="381">
        <v>1.3448267442768966</v>
      </c>
      <c r="R552" s="382">
        <v>3.6519067224443894E-3</v>
      </c>
      <c r="S552" s="381">
        <v>8.0570937621187878E-3</v>
      </c>
    </row>
    <row r="553" spans="1:19" x14ac:dyDescent="0.55000000000000004">
      <c r="A553" s="363" t="s">
        <v>368</v>
      </c>
      <c r="B553" s="47">
        <v>23</v>
      </c>
      <c r="C553" s="46">
        <v>13</v>
      </c>
      <c r="D553" s="46">
        <v>-10</v>
      </c>
      <c r="E553" s="175">
        <v>-0.43478260869565216</v>
      </c>
      <c r="F553" s="195">
        <v>2.0393867652665834E-4</v>
      </c>
      <c r="G553" s="175">
        <v>1.0734309329766239E-4</v>
      </c>
      <c r="H553" s="158">
        <v>175</v>
      </c>
      <c r="I553" s="160">
        <v>197</v>
      </c>
      <c r="J553" s="160">
        <v>22</v>
      </c>
      <c r="K553" s="384">
        <v>0.12571428571428572</v>
      </c>
      <c r="L553" s="385">
        <v>2.9314018466156545E-4</v>
      </c>
      <c r="M553" s="386">
        <v>3.0539084602565595E-4</v>
      </c>
      <c r="N553" s="158">
        <v>49337</v>
      </c>
      <c r="O553" s="160">
        <v>53786</v>
      </c>
      <c r="P553" s="160">
        <v>4449</v>
      </c>
      <c r="Q553" s="384">
        <v>9.0175730182216182E-2</v>
      </c>
      <c r="R553" s="385">
        <v>8.7982519125145932E-4</v>
      </c>
      <c r="S553" s="384">
        <v>9.0248685415627195E-4</v>
      </c>
    </row>
    <row r="554" spans="1:19" x14ac:dyDescent="0.55000000000000004">
      <c r="A554" s="361" t="s">
        <v>369</v>
      </c>
      <c r="B554" s="33">
        <v>209</v>
      </c>
      <c r="C554" s="45">
        <v>1253</v>
      </c>
      <c r="D554" s="45">
        <v>1044</v>
      </c>
      <c r="E554" s="181">
        <v>4.9952153110047846</v>
      </c>
      <c r="F554" s="192">
        <v>1.8531818866987649E-3</v>
      </c>
      <c r="G554" s="181">
        <v>1.0346222761690076E-2</v>
      </c>
      <c r="H554" s="157">
        <v>975</v>
      </c>
      <c r="I554" s="162">
        <v>4488</v>
      </c>
      <c r="J554" s="162">
        <v>3513</v>
      </c>
      <c r="K554" s="381">
        <v>3.6030769230769231</v>
      </c>
      <c r="L554" s="382">
        <v>1.6332096002572934E-3</v>
      </c>
      <c r="M554" s="383">
        <v>6.9573305429601207E-3</v>
      </c>
      <c r="N554" s="157">
        <v>155447</v>
      </c>
      <c r="O554" s="162">
        <v>426397</v>
      </c>
      <c r="P554" s="162">
        <v>270950</v>
      </c>
      <c r="Q554" s="381">
        <v>1.7430378199643608</v>
      </c>
      <c r="R554" s="382">
        <v>2.7720815311929299E-3</v>
      </c>
      <c r="S554" s="381">
        <v>7.1546069079625159E-3</v>
      </c>
    </row>
    <row r="555" spans="1:19" x14ac:dyDescent="0.55000000000000004">
      <c r="A555" s="360" t="s">
        <v>627</v>
      </c>
      <c r="B555" s="47">
        <v>154</v>
      </c>
      <c r="C555" s="46">
        <v>232</v>
      </c>
      <c r="D555" s="46">
        <v>78</v>
      </c>
      <c r="E555" s="175">
        <v>0.50649350649350644</v>
      </c>
      <c r="F555" s="195">
        <v>1.3655024428306688E-3</v>
      </c>
      <c r="G555" s="175">
        <v>1.915661357312129E-3</v>
      </c>
      <c r="H555" s="387">
        <v>2082</v>
      </c>
      <c r="I555" s="160">
        <v>2100</v>
      </c>
      <c r="J555" s="160">
        <v>18</v>
      </c>
      <c r="K555" s="384">
        <v>8.6455331412103754E-3</v>
      </c>
      <c r="L555" s="385">
        <v>3.4875306540878819E-3</v>
      </c>
      <c r="M555" s="386">
        <v>3.2554354144866877E-3</v>
      </c>
      <c r="N555" s="158">
        <v>489457</v>
      </c>
      <c r="O555" s="160">
        <v>451734</v>
      </c>
      <c r="P555" s="160">
        <v>-37723</v>
      </c>
      <c r="Q555" s="384">
        <v>-7.7071121671566656E-2</v>
      </c>
      <c r="R555" s="385">
        <v>8.7284715048415087E-3</v>
      </c>
      <c r="S555" s="384">
        <v>7.5797418766115595E-3</v>
      </c>
    </row>
    <row r="556" spans="1:19" x14ac:dyDescent="0.55000000000000004">
      <c r="A556" s="362" t="s">
        <v>370</v>
      </c>
      <c r="B556" s="33">
        <v>12</v>
      </c>
      <c r="C556" s="45">
        <v>13</v>
      </c>
      <c r="D556" s="45">
        <v>1</v>
      </c>
      <c r="E556" s="181">
        <v>8.3333333333333329E-2</v>
      </c>
      <c r="F556" s="192">
        <v>1.0640278775303913E-4</v>
      </c>
      <c r="G556" s="181">
        <v>1.0734309329766239E-4</v>
      </c>
      <c r="H556" s="157">
        <v>174</v>
      </c>
      <c r="I556" s="162">
        <v>199</v>
      </c>
      <c r="J556" s="162">
        <v>25</v>
      </c>
      <c r="K556" s="381">
        <v>0.14367816091954022</v>
      </c>
      <c r="L556" s="382">
        <v>2.9146509789207083E-4</v>
      </c>
      <c r="M556" s="383">
        <v>3.0849126070611944E-4</v>
      </c>
      <c r="N556" s="157">
        <v>39296</v>
      </c>
      <c r="O556" s="162">
        <v>65623</v>
      </c>
      <c r="P556" s="162">
        <v>26327</v>
      </c>
      <c r="Q556" s="381">
        <v>0.6699664087947883</v>
      </c>
      <c r="R556" s="382">
        <v>7.0076434958382845E-4</v>
      </c>
      <c r="S556" s="381">
        <v>1.1011024212675611E-3</v>
      </c>
    </row>
    <row r="557" spans="1:19" x14ac:dyDescent="0.55000000000000004">
      <c r="A557" s="372" t="s">
        <v>631</v>
      </c>
      <c r="B557" s="47">
        <v>26</v>
      </c>
      <c r="C557" s="46">
        <v>50</v>
      </c>
      <c r="D557" s="46">
        <v>24</v>
      </c>
      <c r="E557" s="175">
        <v>0.92307692307692313</v>
      </c>
      <c r="F557" s="195">
        <v>2.3053937346491813E-4</v>
      </c>
      <c r="G557" s="175">
        <v>4.1285805114485538E-4</v>
      </c>
      <c r="H557" s="387">
        <v>618</v>
      </c>
      <c r="I557" s="160">
        <v>744</v>
      </c>
      <c r="J557" s="160">
        <v>126</v>
      </c>
      <c r="K557" s="384">
        <v>0.20388349514563106</v>
      </c>
      <c r="L557" s="385">
        <v>1.0352036235476997E-3</v>
      </c>
      <c r="M557" s="386">
        <v>1.1533542611324265E-3</v>
      </c>
      <c r="N557" s="158">
        <v>222252</v>
      </c>
      <c r="O557" s="160">
        <v>218186</v>
      </c>
      <c r="P557" s="160">
        <v>-4066</v>
      </c>
      <c r="Q557" s="384">
        <v>-1.8294548530496915E-2</v>
      </c>
      <c r="R557" s="385">
        <v>3.9634130248296278E-3</v>
      </c>
      <c r="S557" s="384">
        <v>3.6609897884382616E-3</v>
      </c>
    </row>
    <row r="558" spans="1:19" x14ac:dyDescent="0.55000000000000004">
      <c r="A558" s="361" t="s">
        <v>371</v>
      </c>
      <c r="B558" s="33">
        <v>1</v>
      </c>
      <c r="C558" s="45">
        <v>2</v>
      </c>
      <c r="D558" s="45">
        <v>1</v>
      </c>
      <c r="E558" s="181">
        <v>1</v>
      </c>
      <c r="F558" s="192">
        <v>8.8668989794199271E-6</v>
      </c>
      <c r="G558" s="181">
        <v>1.6514322045794215E-5</v>
      </c>
      <c r="H558" s="157">
        <v>80</v>
      </c>
      <c r="I558" s="162">
        <v>77</v>
      </c>
      <c r="J558" s="162">
        <v>-3</v>
      </c>
      <c r="K558" s="381">
        <v>-3.7499999999999999E-2</v>
      </c>
      <c r="L558" s="382">
        <v>1.3400694155957279E-4</v>
      </c>
      <c r="M558" s="383">
        <v>1.1936596519784521E-4</v>
      </c>
      <c r="N558" s="157">
        <v>41195</v>
      </c>
      <c r="O558" s="162">
        <v>47321</v>
      </c>
      <c r="P558" s="162">
        <v>6126</v>
      </c>
      <c r="Q558" s="381">
        <v>0.14870736739895618</v>
      </c>
      <c r="R558" s="382">
        <v>7.34629157703222E-4</v>
      </c>
      <c r="S558" s="381">
        <v>7.9400922964208056E-4</v>
      </c>
    </row>
    <row r="559" spans="1:19" x14ac:dyDescent="0.55000000000000004">
      <c r="A559" s="363" t="s">
        <v>372</v>
      </c>
      <c r="B559" s="47">
        <v>8</v>
      </c>
      <c r="C559" s="46">
        <v>36</v>
      </c>
      <c r="D559" s="46">
        <v>28</v>
      </c>
      <c r="E559" s="175">
        <v>3.5</v>
      </c>
      <c r="F559" s="195">
        <v>7.0935191835359417E-5</v>
      </c>
      <c r="G559" s="175">
        <v>2.9725779682429588E-4</v>
      </c>
      <c r="H559" s="158">
        <v>247</v>
      </c>
      <c r="I559" s="160">
        <v>387</v>
      </c>
      <c r="J559" s="160">
        <v>140</v>
      </c>
      <c r="K559" s="384">
        <v>0.5668016194331984</v>
      </c>
      <c r="L559" s="385">
        <v>4.1374643206518099E-4</v>
      </c>
      <c r="M559" s="386">
        <v>5.9993024066968962E-4</v>
      </c>
      <c r="N559" s="158">
        <v>93506</v>
      </c>
      <c r="O559" s="160">
        <v>101225</v>
      </c>
      <c r="P559" s="160">
        <v>7719</v>
      </c>
      <c r="Q559" s="384">
        <v>8.2550852351720744E-2</v>
      </c>
      <c r="R559" s="385">
        <v>1.6674895987425047E-3</v>
      </c>
      <c r="S559" s="384">
        <v>1.6984760311599418E-3</v>
      </c>
    </row>
    <row r="560" spans="1:19" x14ac:dyDescent="0.55000000000000004">
      <c r="A560" s="361" t="s">
        <v>373</v>
      </c>
      <c r="B560" s="33">
        <v>17</v>
      </c>
      <c r="C560" s="45">
        <v>12</v>
      </c>
      <c r="D560" s="45">
        <v>-5</v>
      </c>
      <c r="E560" s="181">
        <v>-0.29411764705882354</v>
      </c>
      <c r="F560" s="192">
        <v>1.5073728265013877E-4</v>
      </c>
      <c r="G560" s="181">
        <v>9.9085932274765284E-5</v>
      </c>
      <c r="H560" s="157">
        <v>291</v>
      </c>
      <c r="I560" s="162">
        <v>280</v>
      </c>
      <c r="J560" s="162">
        <v>-11</v>
      </c>
      <c r="K560" s="381">
        <v>-3.7800687285223365E-2</v>
      </c>
      <c r="L560" s="382">
        <v>4.87450249922946E-4</v>
      </c>
      <c r="M560" s="383">
        <v>4.340580552648917E-4</v>
      </c>
      <c r="N560" s="157">
        <v>87551</v>
      </c>
      <c r="O560" s="162">
        <v>69640</v>
      </c>
      <c r="P560" s="162">
        <v>-17911</v>
      </c>
      <c r="Q560" s="381">
        <v>-0.2045779031650124</v>
      </c>
      <c r="R560" s="382">
        <v>1.5612942683839008E-3</v>
      </c>
      <c r="S560" s="381">
        <v>1.1685045276362395E-3</v>
      </c>
    </row>
    <row r="561" spans="1:19" x14ac:dyDescent="0.55000000000000004">
      <c r="A561" s="371" t="s">
        <v>632</v>
      </c>
      <c r="B561" s="47">
        <v>116</v>
      </c>
      <c r="C561" s="46">
        <v>169</v>
      </c>
      <c r="D561" s="46">
        <v>53</v>
      </c>
      <c r="E561" s="175">
        <v>0.45689655172413796</v>
      </c>
      <c r="F561" s="195">
        <v>1.0285602816127116E-3</v>
      </c>
      <c r="G561" s="175">
        <v>1.3954602128696111E-3</v>
      </c>
      <c r="H561" s="387">
        <v>1290</v>
      </c>
      <c r="I561" s="160">
        <v>1157</v>
      </c>
      <c r="J561" s="160">
        <v>-133</v>
      </c>
      <c r="K561" s="384">
        <v>-0.10310077519379846</v>
      </c>
      <c r="L561" s="385">
        <v>2.1608619326481111E-3</v>
      </c>
      <c r="M561" s="386">
        <v>1.7935898926481418E-3</v>
      </c>
      <c r="N561" s="158">
        <v>227909</v>
      </c>
      <c r="O561" s="160">
        <v>167925</v>
      </c>
      <c r="P561" s="160">
        <v>-59984</v>
      </c>
      <c r="Q561" s="384">
        <v>-0.26319276553361209</v>
      </c>
      <c r="R561" s="385">
        <v>4.0642941304280525E-3</v>
      </c>
      <c r="S561" s="384">
        <v>2.817649666905737E-3</v>
      </c>
    </row>
    <row r="562" spans="1:19" x14ac:dyDescent="0.55000000000000004">
      <c r="A562" s="361" t="s">
        <v>374</v>
      </c>
      <c r="B562" s="33">
        <v>5</v>
      </c>
      <c r="C562" s="45">
        <v>6</v>
      </c>
      <c r="D562" s="45">
        <v>1</v>
      </c>
      <c r="E562" s="181">
        <v>0.2</v>
      </c>
      <c r="F562" s="192">
        <v>4.4334494897099639E-5</v>
      </c>
      <c r="G562" s="181">
        <v>4.9542966137382642E-5</v>
      </c>
      <c r="H562" s="157">
        <v>128</v>
      </c>
      <c r="I562" s="162">
        <v>82</v>
      </c>
      <c r="J562" s="162">
        <v>-46</v>
      </c>
      <c r="K562" s="381">
        <v>-0.359375</v>
      </c>
      <c r="L562" s="382">
        <v>2.1441110649531646E-4</v>
      </c>
      <c r="M562" s="383">
        <v>1.2711700189900398E-4</v>
      </c>
      <c r="N562" s="157">
        <v>14115</v>
      </c>
      <c r="O562" s="162">
        <v>9659</v>
      </c>
      <c r="P562" s="162">
        <v>-4456</v>
      </c>
      <c r="Q562" s="381">
        <v>-0.31569252568189871</v>
      </c>
      <c r="R562" s="382">
        <v>2.5171235734873114E-4</v>
      </c>
      <c r="S562" s="381">
        <v>1.6207043699653127E-4</v>
      </c>
    </row>
    <row r="563" spans="1:19" x14ac:dyDescent="0.55000000000000004">
      <c r="A563" s="363" t="s">
        <v>375</v>
      </c>
      <c r="B563" s="47">
        <v>1</v>
      </c>
      <c r="C563" s="46">
        <v>0</v>
      </c>
      <c r="D563" s="46">
        <v>-1</v>
      </c>
      <c r="E563" s="175">
        <v>-1</v>
      </c>
      <c r="F563" s="195">
        <v>8.8668989794199271E-6</v>
      </c>
      <c r="G563" s="175">
        <v>0</v>
      </c>
      <c r="H563" s="158">
        <v>16</v>
      </c>
      <c r="I563" s="160">
        <v>10</v>
      </c>
      <c r="J563" s="160">
        <v>-6</v>
      </c>
      <c r="K563" s="384">
        <v>-0.375</v>
      </c>
      <c r="L563" s="385">
        <v>2.6801388311914558E-5</v>
      </c>
      <c r="M563" s="386">
        <v>1.5502073402317561E-5</v>
      </c>
      <c r="N563" s="158">
        <v>42555</v>
      </c>
      <c r="O563" s="160">
        <v>22577</v>
      </c>
      <c r="P563" s="160">
        <v>-19978</v>
      </c>
      <c r="Q563" s="384">
        <v>-0.4694630478204676</v>
      </c>
      <c r="R563" s="385">
        <v>7.5888199553490992E-4</v>
      </c>
      <c r="S563" s="384">
        <v>3.7882433544576935E-4</v>
      </c>
    </row>
    <row r="564" spans="1:19" x14ac:dyDescent="0.55000000000000004">
      <c r="A564" s="361" t="s">
        <v>376</v>
      </c>
      <c r="B564" s="33">
        <v>76</v>
      </c>
      <c r="C564" s="45">
        <v>130</v>
      </c>
      <c r="D564" s="45">
        <v>54</v>
      </c>
      <c r="E564" s="181">
        <v>0.71052631578947367</v>
      </c>
      <c r="F564" s="192">
        <v>6.7388432243591448E-4</v>
      </c>
      <c r="G564" s="181">
        <v>1.0734309329766239E-3</v>
      </c>
      <c r="H564" s="157">
        <v>673</v>
      </c>
      <c r="I564" s="162">
        <v>618</v>
      </c>
      <c r="J564" s="162">
        <v>-55</v>
      </c>
      <c r="K564" s="381">
        <v>-8.1723625557206539E-2</v>
      </c>
      <c r="L564" s="382">
        <v>1.127333395869906E-3</v>
      </c>
      <c r="M564" s="383">
        <v>9.5802813626322519E-4</v>
      </c>
      <c r="N564" s="157">
        <v>59357</v>
      </c>
      <c r="O564" s="162">
        <v>43321</v>
      </c>
      <c r="P564" s="162">
        <v>-16036</v>
      </c>
      <c r="Q564" s="381">
        <v>-0.27016190171336152</v>
      </c>
      <c r="R564" s="382">
        <v>1.0585115405702184E-3</v>
      </c>
      <c r="S564" s="381">
        <v>7.2689236992719026E-4</v>
      </c>
    </row>
    <row r="565" spans="1:19" x14ac:dyDescent="0.55000000000000004">
      <c r="A565" s="363" t="s">
        <v>377</v>
      </c>
      <c r="B565" s="47">
        <v>15</v>
      </c>
      <c r="C565" s="46">
        <v>16</v>
      </c>
      <c r="D565" s="46">
        <v>1</v>
      </c>
      <c r="E565" s="175">
        <v>6.6666666666666666E-2</v>
      </c>
      <c r="F565" s="195">
        <v>1.3300348469129892E-4</v>
      </c>
      <c r="G565" s="175">
        <v>1.3211457636635372E-4</v>
      </c>
      <c r="H565" s="158">
        <v>241</v>
      </c>
      <c r="I565" s="160">
        <v>229</v>
      </c>
      <c r="J565" s="160">
        <v>-12</v>
      </c>
      <c r="K565" s="384">
        <v>-4.9792531120331947E-2</v>
      </c>
      <c r="L565" s="385">
        <v>4.03695911448213E-4</v>
      </c>
      <c r="M565" s="386">
        <v>3.5499748091307213E-4</v>
      </c>
      <c r="N565" s="158">
        <v>51366</v>
      </c>
      <c r="O565" s="160">
        <v>32362</v>
      </c>
      <c r="P565" s="160">
        <v>-19004</v>
      </c>
      <c r="Q565" s="384">
        <v>-0.36997235525444849</v>
      </c>
      <c r="R565" s="385">
        <v>9.1600828534005828E-4</v>
      </c>
      <c r="S565" s="384">
        <v>5.4300895352331964E-4</v>
      </c>
    </row>
    <row r="566" spans="1:19" x14ac:dyDescent="0.55000000000000004">
      <c r="A566" s="361" t="s">
        <v>378</v>
      </c>
      <c r="B566" s="33">
        <v>19</v>
      </c>
      <c r="C566" s="45">
        <v>17</v>
      </c>
      <c r="D566" s="45">
        <v>-2</v>
      </c>
      <c r="E566" s="181">
        <v>-0.10526315789473684</v>
      </c>
      <c r="F566" s="192">
        <v>1.6847108060897862E-4</v>
      </c>
      <c r="G566" s="181">
        <v>1.4037173738925082E-4</v>
      </c>
      <c r="H566" s="157">
        <v>232</v>
      </c>
      <c r="I566" s="162">
        <v>218</v>
      </c>
      <c r="J566" s="162">
        <v>-14</v>
      </c>
      <c r="K566" s="381">
        <v>-6.0344827586206899E-2</v>
      </c>
      <c r="L566" s="382">
        <v>3.8862013052276106E-4</v>
      </c>
      <c r="M566" s="383">
        <v>3.3794520017052282E-4</v>
      </c>
      <c r="N566" s="157">
        <v>60516</v>
      </c>
      <c r="O566" s="162">
        <v>60006</v>
      </c>
      <c r="P566" s="162">
        <v>-510</v>
      </c>
      <c r="Q566" s="381">
        <v>-8.4275232996232404E-3</v>
      </c>
      <c r="R566" s="382">
        <v>1.0791799516341348E-3</v>
      </c>
      <c r="S566" s="381">
        <v>1.0068535710129262E-3</v>
      </c>
    </row>
    <row r="567" spans="1:19" x14ac:dyDescent="0.55000000000000004">
      <c r="A567" s="360" t="s">
        <v>628</v>
      </c>
      <c r="B567" s="47">
        <v>308</v>
      </c>
      <c r="C567" s="46">
        <v>395</v>
      </c>
      <c r="D567" s="46">
        <v>87</v>
      </c>
      <c r="E567" s="175">
        <v>0.28246753246753248</v>
      </c>
      <c r="F567" s="195">
        <v>2.7310048856613377E-3</v>
      </c>
      <c r="G567" s="175">
        <v>3.2615786040443573E-3</v>
      </c>
      <c r="H567" s="158">
        <v>4220</v>
      </c>
      <c r="I567" s="160">
        <v>5262</v>
      </c>
      <c r="J567" s="160">
        <v>1042</v>
      </c>
      <c r="K567" s="384">
        <v>0.24691943127962085</v>
      </c>
      <c r="L567" s="385">
        <v>7.0688661672674647E-3</v>
      </c>
      <c r="M567" s="386">
        <v>8.1571910242994993E-3</v>
      </c>
      <c r="N567" s="158">
        <v>1161823</v>
      </c>
      <c r="O567" s="160">
        <v>1287782</v>
      </c>
      <c r="P567" s="160">
        <v>125959</v>
      </c>
      <c r="Q567" s="384">
        <v>0.1084149651022574</v>
      </c>
      <c r="R567" s="385">
        <v>2.0718753535386103E-2</v>
      </c>
      <c r="S567" s="384">
        <v>2.1607970959340205E-2</v>
      </c>
    </row>
    <row r="568" spans="1:19" x14ac:dyDescent="0.55000000000000004">
      <c r="A568" s="362" t="s">
        <v>633</v>
      </c>
      <c r="B568" s="33">
        <v>11</v>
      </c>
      <c r="C568" s="45">
        <v>46</v>
      </c>
      <c r="D568" s="45">
        <v>35</v>
      </c>
      <c r="E568" s="181">
        <v>3.1818181818181817</v>
      </c>
      <c r="F568" s="192">
        <v>9.7535888773619202E-5</v>
      </c>
      <c r="G568" s="181">
        <v>3.7982940705326695E-4</v>
      </c>
      <c r="H568" s="388">
        <v>158</v>
      </c>
      <c r="I568" s="162">
        <v>568</v>
      </c>
      <c r="J568" s="162">
        <v>410</v>
      </c>
      <c r="K568" s="381">
        <v>2.5949367088607596</v>
      </c>
      <c r="L568" s="382">
        <v>2.6466370958015624E-4</v>
      </c>
      <c r="M568" s="383">
        <v>8.8051776925163736E-4</v>
      </c>
      <c r="N568" s="157">
        <v>101978</v>
      </c>
      <c r="O568" s="162">
        <v>149190</v>
      </c>
      <c r="P568" s="162">
        <v>47212</v>
      </c>
      <c r="Q568" s="381">
        <v>0.46296259977642235</v>
      </c>
      <c r="R568" s="382">
        <v>1.8185705120587249E-3</v>
      </c>
      <c r="S568" s="381">
        <v>2.5032910752161197E-3</v>
      </c>
    </row>
    <row r="569" spans="1:19" x14ac:dyDescent="0.55000000000000004">
      <c r="A569" s="363" t="s">
        <v>640</v>
      </c>
      <c r="B569" s="47" t="s">
        <v>604</v>
      </c>
      <c r="C569" s="46">
        <v>3</v>
      </c>
      <c r="D569" s="46" t="s">
        <v>604</v>
      </c>
      <c r="E569" s="175" t="s">
        <v>604</v>
      </c>
      <c r="F569" s="195" t="s">
        <v>604</v>
      </c>
      <c r="G569" s="175">
        <v>2.4771483068691321E-5</v>
      </c>
      <c r="H569" s="158" t="s">
        <v>604</v>
      </c>
      <c r="I569" s="160">
        <v>60</v>
      </c>
      <c r="J569" s="160" t="s">
        <v>604</v>
      </c>
      <c r="K569" s="384" t="s">
        <v>604</v>
      </c>
      <c r="L569" s="385" t="s">
        <v>604</v>
      </c>
      <c r="M569" s="386">
        <v>9.301244041390536E-5</v>
      </c>
      <c r="N569" s="158" t="s">
        <v>604</v>
      </c>
      <c r="O569" s="160">
        <v>24221</v>
      </c>
      <c r="P569" s="160" t="s">
        <v>604</v>
      </c>
      <c r="Q569" s="384" t="s">
        <v>604</v>
      </c>
      <c r="R569" s="385" t="s">
        <v>604</v>
      </c>
      <c r="S569" s="384">
        <v>4.064093647885893E-4</v>
      </c>
    </row>
    <row r="570" spans="1:19" x14ac:dyDescent="0.55000000000000004">
      <c r="A570" s="361" t="s">
        <v>379</v>
      </c>
      <c r="B570" s="33">
        <v>7</v>
      </c>
      <c r="C570" s="45">
        <v>4</v>
      </c>
      <c r="D570" s="45">
        <v>-3</v>
      </c>
      <c r="E570" s="181">
        <v>-0.42857142857142855</v>
      </c>
      <c r="F570" s="192">
        <v>6.2068292855939493E-5</v>
      </c>
      <c r="G570" s="181">
        <v>3.302864409158843E-5</v>
      </c>
      <c r="H570" s="157">
        <v>79</v>
      </c>
      <c r="I570" s="162">
        <v>85</v>
      </c>
      <c r="J570" s="162">
        <v>6</v>
      </c>
      <c r="K570" s="381">
        <v>7.5949367088607597E-2</v>
      </c>
      <c r="L570" s="382">
        <v>1.3233185479007812E-4</v>
      </c>
      <c r="M570" s="383">
        <v>1.3176762391969927E-4</v>
      </c>
      <c r="N570" s="157">
        <v>34047</v>
      </c>
      <c r="O570" s="162">
        <v>36512</v>
      </c>
      <c r="P570" s="162">
        <v>2465</v>
      </c>
      <c r="Q570" s="381">
        <v>7.2399917760742505E-2</v>
      </c>
      <c r="R570" s="382">
        <v>6.0715909533490958E-4</v>
      </c>
      <c r="S570" s="381">
        <v>6.1264269547751829E-4</v>
      </c>
    </row>
    <row r="571" spans="1:19" x14ac:dyDescent="0.55000000000000004">
      <c r="A571" s="363" t="s">
        <v>380</v>
      </c>
      <c r="B571" s="47">
        <v>0</v>
      </c>
      <c r="C571" s="46">
        <v>3</v>
      </c>
      <c r="D571" s="46">
        <v>3</v>
      </c>
      <c r="E571" s="175" t="s">
        <v>604</v>
      </c>
      <c r="F571" s="195">
        <v>0</v>
      </c>
      <c r="G571" s="175">
        <v>2.4771483068691321E-5</v>
      </c>
      <c r="H571" s="158">
        <v>19</v>
      </c>
      <c r="I571" s="160">
        <v>38</v>
      </c>
      <c r="J571" s="160">
        <v>19</v>
      </c>
      <c r="K571" s="384">
        <v>1</v>
      </c>
      <c r="L571" s="385">
        <v>3.1826648620398538E-5</v>
      </c>
      <c r="M571" s="386">
        <v>5.8907878928806726E-5</v>
      </c>
      <c r="N571" s="158">
        <v>20312</v>
      </c>
      <c r="O571" s="160">
        <v>17794</v>
      </c>
      <c r="P571" s="160">
        <v>-2518</v>
      </c>
      <c r="Q571" s="384">
        <v>-0.1239661283970067</v>
      </c>
      <c r="R571" s="385">
        <v>3.6222326620385595E-4</v>
      </c>
      <c r="S571" s="384">
        <v>2.9856935044168933E-4</v>
      </c>
    </row>
    <row r="572" spans="1:19" x14ac:dyDescent="0.55000000000000004">
      <c r="A572" s="361" t="s">
        <v>641</v>
      </c>
      <c r="B572" s="33" t="s">
        <v>604</v>
      </c>
      <c r="C572" s="45">
        <v>36</v>
      </c>
      <c r="D572" s="45" t="s">
        <v>604</v>
      </c>
      <c r="E572" s="181" t="s">
        <v>604</v>
      </c>
      <c r="F572" s="192" t="s">
        <v>604</v>
      </c>
      <c r="G572" s="181">
        <v>2.9725779682429588E-4</v>
      </c>
      <c r="H572" s="157" t="s">
        <v>604</v>
      </c>
      <c r="I572" s="162">
        <v>385</v>
      </c>
      <c r="J572" s="162" t="s">
        <v>604</v>
      </c>
      <c r="K572" s="381" t="s">
        <v>604</v>
      </c>
      <c r="L572" s="382" t="s">
        <v>604</v>
      </c>
      <c r="M572" s="383">
        <v>5.9682982598922602E-4</v>
      </c>
      <c r="N572" s="157" t="s">
        <v>604</v>
      </c>
      <c r="O572" s="162">
        <v>70663</v>
      </c>
      <c r="P572" s="162" t="s">
        <v>604</v>
      </c>
      <c r="Q572" s="381" t="s">
        <v>604</v>
      </c>
      <c r="R572" s="382" t="s">
        <v>604</v>
      </c>
      <c r="S572" s="381">
        <v>1.1856696645083226E-3</v>
      </c>
    </row>
    <row r="573" spans="1:19" x14ac:dyDescent="0.55000000000000004">
      <c r="A573" s="372" t="s">
        <v>634</v>
      </c>
      <c r="B573" s="47">
        <v>69</v>
      </c>
      <c r="C573" s="46">
        <v>115</v>
      </c>
      <c r="D573" s="46">
        <v>46</v>
      </c>
      <c r="E573" s="175">
        <v>0.66666666666666663</v>
      </c>
      <c r="F573" s="195">
        <v>6.1181602957997502E-4</v>
      </c>
      <c r="G573" s="175">
        <v>9.4957351763316734E-4</v>
      </c>
      <c r="H573" s="387">
        <v>949</v>
      </c>
      <c r="I573" s="160">
        <v>939</v>
      </c>
      <c r="J573" s="160">
        <v>-10</v>
      </c>
      <c r="K573" s="384">
        <v>-1.053740779768177E-2</v>
      </c>
      <c r="L573" s="385">
        <v>1.5896573442504322E-3</v>
      </c>
      <c r="M573" s="386">
        <v>1.4556446924776189E-3</v>
      </c>
      <c r="N573" s="158">
        <v>195926</v>
      </c>
      <c r="O573" s="160">
        <v>197701</v>
      </c>
      <c r="P573" s="160">
        <v>1775</v>
      </c>
      <c r="Q573" s="384">
        <v>9.0595428886416293E-3</v>
      </c>
      <c r="R573" s="385">
        <v>3.4939422830965283E-3</v>
      </c>
      <c r="S573" s="384">
        <v>3.3172675706233802E-3</v>
      </c>
    </row>
    <row r="574" spans="1:19" x14ac:dyDescent="0.55000000000000004">
      <c r="A574" s="361" t="s">
        <v>381</v>
      </c>
      <c r="B574" s="33">
        <v>44</v>
      </c>
      <c r="C574" s="45">
        <v>44</v>
      </c>
      <c r="D574" s="45">
        <v>0</v>
      </c>
      <c r="E574" s="181">
        <v>0</v>
      </c>
      <c r="F574" s="192">
        <v>3.9014355509447681E-4</v>
      </c>
      <c r="G574" s="181">
        <v>3.6331508500747275E-4</v>
      </c>
      <c r="H574" s="157">
        <v>679</v>
      </c>
      <c r="I574" s="162">
        <v>452</v>
      </c>
      <c r="J574" s="162">
        <v>-227</v>
      </c>
      <c r="K574" s="381">
        <v>-0.33431516936671574</v>
      </c>
      <c r="L574" s="382">
        <v>1.1373839164868741E-3</v>
      </c>
      <c r="M574" s="383">
        <v>7.0069371778475368E-4</v>
      </c>
      <c r="N574" s="157">
        <v>138479</v>
      </c>
      <c r="O574" s="162">
        <v>123906</v>
      </c>
      <c r="P574" s="162">
        <v>-14573</v>
      </c>
      <c r="Q574" s="381">
        <v>-0.10523617299373912</v>
      </c>
      <c r="R574" s="382">
        <v>2.4694917133046362E-3</v>
      </c>
      <c r="S574" s="381">
        <v>2.0790454049582981E-3</v>
      </c>
    </row>
    <row r="575" spans="1:19" x14ac:dyDescent="0.55000000000000004">
      <c r="A575" s="363" t="s">
        <v>382</v>
      </c>
      <c r="B575" s="47">
        <v>2</v>
      </c>
      <c r="C575" s="46">
        <v>13</v>
      </c>
      <c r="D575" s="46">
        <v>11</v>
      </c>
      <c r="E575" s="175">
        <v>5.5</v>
      </c>
      <c r="F575" s="195">
        <v>1.7733797958839854E-5</v>
      </c>
      <c r="G575" s="175">
        <v>1.0734309329766239E-4</v>
      </c>
      <c r="H575" s="158">
        <v>24</v>
      </c>
      <c r="I575" s="160">
        <v>187</v>
      </c>
      <c r="J575" s="160">
        <v>163</v>
      </c>
      <c r="K575" s="384">
        <v>6.791666666666667</v>
      </c>
      <c r="L575" s="385">
        <v>4.0202082467871838E-5</v>
      </c>
      <c r="M575" s="386">
        <v>2.8988877262333838E-4</v>
      </c>
      <c r="N575" s="158">
        <v>3255</v>
      </c>
      <c r="O575" s="160">
        <v>27465</v>
      </c>
      <c r="P575" s="160">
        <v>24210</v>
      </c>
      <c r="Q575" s="384">
        <v>7.4377880184331797</v>
      </c>
      <c r="R575" s="385">
        <v>5.8046314075105902E-5</v>
      </c>
      <c r="S575" s="384">
        <v>4.6084113801736531E-4</v>
      </c>
    </row>
    <row r="576" spans="1:19" x14ac:dyDescent="0.55000000000000004">
      <c r="A576" s="361" t="s">
        <v>383</v>
      </c>
      <c r="B576" s="33">
        <v>20</v>
      </c>
      <c r="C576" s="45">
        <v>43</v>
      </c>
      <c r="D576" s="45">
        <v>23</v>
      </c>
      <c r="E576" s="181">
        <v>1.1499999999999999</v>
      </c>
      <c r="F576" s="192">
        <v>1.7733797958839856E-4</v>
      </c>
      <c r="G576" s="181">
        <v>3.5505792398457563E-4</v>
      </c>
      <c r="H576" s="157">
        <v>175</v>
      </c>
      <c r="I576" s="162">
        <v>221</v>
      </c>
      <c r="J576" s="162">
        <v>46</v>
      </c>
      <c r="K576" s="381">
        <v>0.26285714285714284</v>
      </c>
      <c r="L576" s="382">
        <v>2.9314018466156545E-4</v>
      </c>
      <c r="M576" s="383">
        <v>3.4259582219121806E-4</v>
      </c>
      <c r="N576" s="157">
        <v>31675</v>
      </c>
      <c r="O576" s="162">
        <v>27052</v>
      </c>
      <c r="P576" s="162">
        <v>-4623</v>
      </c>
      <c r="Q576" s="381">
        <v>-0.14595106550907655</v>
      </c>
      <c r="R576" s="382">
        <v>5.6485929288140686E-4</v>
      </c>
      <c r="S576" s="381">
        <v>4.5391132225180286E-4</v>
      </c>
    </row>
    <row r="577" spans="1:19" x14ac:dyDescent="0.55000000000000004">
      <c r="A577" s="363" t="s">
        <v>384</v>
      </c>
      <c r="B577" s="47">
        <v>3</v>
      </c>
      <c r="C577" s="46">
        <v>15</v>
      </c>
      <c r="D577" s="46">
        <v>12</v>
      </c>
      <c r="E577" s="175">
        <v>4</v>
      </c>
      <c r="F577" s="195">
        <v>2.6600696938259781E-5</v>
      </c>
      <c r="G577" s="175">
        <v>1.2385741534345663E-4</v>
      </c>
      <c r="H577" s="158">
        <v>71</v>
      </c>
      <c r="I577" s="160">
        <v>79</v>
      </c>
      <c r="J577" s="160">
        <v>8</v>
      </c>
      <c r="K577" s="384">
        <v>0.11267605633802817</v>
      </c>
      <c r="L577" s="385">
        <v>1.1893116063412085E-4</v>
      </c>
      <c r="M577" s="386">
        <v>1.2246637987830872E-4</v>
      </c>
      <c r="N577" s="158">
        <v>22517</v>
      </c>
      <c r="O577" s="160">
        <v>19278</v>
      </c>
      <c r="P577" s="160">
        <v>-3239</v>
      </c>
      <c r="Q577" s="384">
        <v>-0.14384687125283119</v>
      </c>
      <c r="R577" s="385">
        <v>4.0154496283537929E-4</v>
      </c>
      <c r="S577" s="384">
        <v>3.2346970539591361E-4</v>
      </c>
    </row>
    <row r="578" spans="1:19" x14ac:dyDescent="0.55000000000000004">
      <c r="A578" s="362" t="s">
        <v>635</v>
      </c>
      <c r="B578" s="33">
        <v>78</v>
      </c>
      <c r="C578" s="45">
        <v>117</v>
      </c>
      <c r="D578" s="45">
        <v>39</v>
      </c>
      <c r="E578" s="181">
        <v>0.5</v>
      </c>
      <c r="F578" s="192">
        <v>6.9161812039475435E-4</v>
      </c>
      <c r="G578" s="181">
        <v>9.6608783967896158E-4</v>
      </c>
      <c r="H578" s="388">
        <v>1886</v>
      </c>
      <c r="I578" s="162">
        <v>2563</v>
      </c>
      <c r="J578" s="162">
        <v>677</v>
      </c>
      <c r="K578" s="381">
        <v>0.35896076352067868</v>
      </c>
      <c r="L578" s="382">
        <v>3.1592136472669285E-3</v>
      </c>
      <c r="M578" s="383">
        <v>3.9731814130139903E-3</v>
      </c>
      <c r="N578" s="157">
        <v>674290</v>
      </c>
      <c r="O578" s="162">
        <v>758986</v>
      </c>
      <c r="P578" s="162">
        <v>84696</v>
      </c>
      <c r="Q578" s="381">
        <v>0.12560767622239688</v>
      </c>
      <c r="R578" s="382">
        <v>1.2024592662888835E-2</v>
      </c>
      <c r="S578" s="381">
        <v>1.2735189221891426E-2</v>
      </c>
    </row>
    <row r="579" spans="1:19" x14ac:dyDescent="0.55000000000000004">
      <c r="A579" s="363" t="s">
        <v>385</v>
      </c>
      <c r="B579" s="47">
        <v>3</v>
      </c>
      <c r="C579" s="46">
        <v>0</v>
      </c>
      <c r="D579" s="46">
        <v>-3</v>
      </c>
      <c r="E579" s="175">
        <v>-1</v>
      </c>
      <c r="F579" s="195">
        <v>2.6600696938259781E-5</v>
      </c>
      <c r="G579" s="175">
        <v>0</v>
      </c>
      <c r="H579" s="158">
        <v>42</v>
      </c>
      <c r="I579" s="160">
        <v>42</v>
      </c>
      <c r="J579" s="160">
        <v>0</v>
      </c>
      <c r="K579" s="384">
        <v>0</v>
      </c>
      <c r="L579" s="385">
        <v>7.035364431877571E-5</v>
      </c>
      <c r="M579" s="386">
        <v>6.510870828973375E-5</v>
      </c>
      <c r="N579" s="158">
        <v>26406</v>
      </c>
      <c r="O579" s="160">
        <v>31141</v>
      </c>
      <c r="P579" s="160">
        <v>4735</v>
      </c>
      <c r="Q579" s="384">
        <v>0.17931530712716806</v>
      </c>
      <c r="R579" s="385">
        <v>4.7089737925261029E-4</v>
      </c>
      <c r="S579" s="384">
        <v>5.2252153209534941E-4</v>
      </c>
    </row>
    <row r="580" spans="1:19" x14ac:dyDescent="0.55000000000000004">
      <c r="A580" s="361" t="s">
        <v>386</v>
      </c>
      <c r="B580" s="33">
        <v>7</v>
      </c>
      <c r="C580" s="45">
        <v>12</v>
      </c>
      <c r="D580" s="45">
        <v>5</v>
      </c>
      <c r="E580" s="181">
        <v>0.7142857142857143</v>
      </c>
      <c r="F580" s="192">
        <v>6.2068292855939493E-5</v>
      </c>
      <c r="G580" s="181">
        <v>9.9085932274765284E-5</v>
      </c>
      <c r="H580" s="157">
        <v>138</v>
      </c>
      <c r="I580" s="162">
        <v>232</v>
      </c>
      <c r="J580" s="162">
        <v>94</v>
      </c>
      <c r="K580" s="381">
        <v>0.6811594202898551</v>
      </c>
      <c r="L580" s="382">
        <v>2.3116197419026306E-4</v>
      </c>
      <c r="M580" s="383">
        <v>3.5964810293376737E-4</v>
      </c>
      <c r="N580" s="157">
        <v>62126</v>
      </c>
      <c r="O580" s="162">
        <v>68668</v>
      </c>
      <c r="P580" s="162">
        <v>6542</v>
      </c>
      <c r="Q580" s="381">
        <v>0.1053021279335544</v>
      </c>
      <c r="R580" s="382">
        <v>1.1078910317142948E-3</v>
      </c>
      <c r="S580" s="381">
        <v>1.1521951307255211E-3</v>
      </c>
    </row>
    <row r="581" spans="1:19" x14ac:dyDescent="0.55000000000000004">
      <c r="A581" s="363" t="s">
        <v>387</v>
      </c>
      <c r="B581" s="47">
        <v>51</v>
      </c>
      <c r="C581" s="46">
        <v>83</v>
      </c>
      <c r="D581" s="46">
        <v>32</v>
      </c>
      <c r="E581" s="175">
        <v>0.62745098039215685</v>
      </c>
      <c r="F581" s="195">
        <v>4.5221184795041631E-4</v>
      </c>
      <c r="G581" s="175">
        <v>6.8534436490045995E-4</v>
      </c>
      <c r="H581" s="158">
        <v>1237</v>
      </c>
      <c r="I581" s="160">
        <v>1374</v>
      </c>
      <c r="J581" s="160">
        <v>137</v>
      </c>
      <c r="K581" s="384">
        <v>0.11075181891673404</v>
      </c>
      <c r="L581" s="385">
        <v>2.0720823338648943E-3</v>
      </c>
      <c r="M581" s="386">
        <v>2.1299848854784329E-3</v>
      </c>
      <c r="N581" s="158">
        <v>324643</v>
      </c>
      <c r="O581" s="160">
        <v>379593</v>
      </c>
      <c r="P581" s="160">
        <v>54950</v>
      </c>
      <c r="Q581" s="384">
        <v>0.16926285180952616</v>
      </c>
      <c r="R581" s="385">
        <v>5.7893485530828284E-3</v>
      </c>
      <c r="S581" s="384">
        <v>6.369272532438585E-3</v>
      </c>
    </row>
    <row r="582" spans="1:19" x14ac:dyDescent="0.55000000000000004">
      <c r="A582" s="361" t="s">
        <v>388</v>
      </c>
      <c r="B582" s="33">
        <v>4</v>
      </c>
      <c r="C582" s="45">
        <v>6</v>
      </c>
      <c r="D582" s="45">
        <v>2</v>
      </c>
      <c r="E582" s="181">
        <v>0.5</v>
      </c>
      <c r="F582" s="192">
        <v>3.5467595917679709E-5</v>
      </c>
      <c r="G582" s="181">
        <v>4.9542966137382642E-5</v>
      </c>
      <c r="H582" s="157">
        <v>245</v>
      </c>
      <c r="I582" s="162">
        <v>334</v>
      </c>
      <c r="J582" s="162">
        <v>89</v>
      </c>
      <c r="K582" s="381">
        <v>0.36326530612244901</v>
      </c>
      <c r="L582" s="382">
        <v>4.1039625852619166E-4</v>
      </c>
      <c r="M582" s="383">
        <v>5.177692516374065E-4</v>
      </c>
      <c r="N582" s="157">
        <v>157400</v>
      </c>
      <c r="O582" s="162">
        <v>177873</v>
      </c>
      <c r="P582" s="162">
        <v>20473</v>
      </c>
      <c r="Q582" s="381">
        <v>0.13006988564167726</v>
      </c>
      <c r="R582" s="382">
        <v>2.8069093196379934E-3</v>
      </c>
      <c r="S582" s="381">
        <v>2.9845692970166689E-3</v>
      </c>
    </row>
    <row r="583" spans="1:19" x14ac:dyDescent="0.55000000000000004">
      <c r="A583" s="363" t="s">
        <v>389</v>
      </c>
      <c r="B583" s="47">
        <v>11</v>
      </c>
      <c r="C583" s="46">
        <v>10</v>
      </c>
      <c r="D583" s="46">
        <v>-1</v>
      </c>
      <c r="E583" s="175">
        <v>-9.0909090909090912E-2</v>
      </c>
      <c r="F583" s="195">
        <v>9.7535888773619202E-5</v>
      </c>
      <c r="G583" s="175">
        <v>8.2571610228971079E-5</v>
      </c>
      <c r="H583" s="158">
        <v>116</v>
      </c>
      <c r="I583" s="160">
        <v>232</v>
      </c>
      <c r="J583" s="160">
        <v>116</v>
      </c>
      <c r="K583" s="384">
        <v>1</v>
      </c>
      <c r="L583" s="385">
        <v>1.9431006526138053E-4</v>
      </c>
      <c r="M583" s="386">
        <v>3.5964810293376737E-4</v>
      </c>
      <c r="N583" s="158">
        <v>55702</v>
      </c>
      <c r="O583" s="160">
        <v>46810</v>
      </c>
      <c r="P583" s="160">
        <v>-8892</v>
      </c>
      <c r="Q583" s="384">
        <v>-0.15963520160855985</v>
      </c>
      <c r="R583" s="385">
        <v>9.9333203889755725E-4</v>
      </c>
      <c r="S583" s="384">
        <v>7.8543505081350327E-4</v>
      </c>
    </row>
    <row r="584" spans="1:19" x14ac:dyDescent="0.55000000000000004">
      <c r="A584" s="361" t="s">
        <v>390</v>
      </c>
      <c r="B584" s="33">
        <v>2</v>
      </c>
      <c r="C584" s="45">
        <v>6</v>
      </c>
      <c r="D584" s="45">
        <v>4</v>
      </c>
      <c r="E584" s="181">
        <v>2</v>
      </c>
      <c r="F584" s="192">
        <v>1.7733797958839854E-5</v>
      </c>
      <c r="G584" s="181">
        <v>4.9542966137382642E-5</v>
      </c>
      <c r="H584" s="157">
        <v>108</v>
      </c>
      <c r="I584" s="162">
        <v>349</v>
      </c>
      <c r="J584" s="162">
        <v>241</v>
      </c>
      <c r="K584" s="381">
        <v>2.2314814814814814</v>
      </c>
      <c r="L584" s="382">
        <v>1.8090937110542326E-4</v>
      </c>
      <c r="M584" s="383">
        <v>5.4102236174088285E-4</v>
      </c>
      <c r="N584" s="157">
        <v>48013</v>
      </c>
      <c r="O584" s="162">
        <v>54901</v>
      </c>
      <c r="P584" s="162">
        <v>6888</v>
      </c>
      <c r="Q584" s="381">
        <v>0.14346114593964135</v>
      </c>
      <c r="R584" s="382">
        <v>8.562143403035514E-4</v>
      </c>
      <c r="S584" s="381">
        <v>9.2119567880179763E-4</v>
      </c>
    </row>
    <row r="585" spans="1:19" x14ac:dyDescent="0.55000000000000004">
      <c r="A585" s="372" t="s">
        <v>636</v>
      </c>
      <c r="B585" s="47">
        <v>137</v>
      </c>
      <c r="C585" s="46">
        <v>100</v>
      </c>
      <c r="D585" s="46">
        <v>-37</v>
      </c>
      <c r="E585" s="175">
        <v>-0.27007299270072993</v>
      </c>
      <c r="F585" s="195">
        <v>1.2147651601805301E-3</v>
      </c>
      <c r="G585" s="175">
        <v>8.2571610228971077E-4</v>
      </c>
      <c r="H585" s="387">
        <v>1092</v>
      </c>
      <c r="I585" s="160">
        <v>973</v>
      </c>
      <c r="J585" s="160">
        <v>-119</v>
      </c>
      <c r="K585" s="384">
        <v>-0.10897435897435898</v>
      </c>
      <c r="L585" s="385">
        <v>1.8291947522881685E-3</v>
      </c>
      <c r="M585" s="386">
        <v>1.5083517420454986E-3</v>
      </c>
      <c r="N585" s="158">
        <v>157623</v>
      </c>
      <c r="O585" s="160">
        <v>137166</v>
      </c>
      <c r="P585" s="160">
        <v>-20457</v>
      </c>
      <c r="Q585" s="384">
        <v>-0.12978435888163528</v>
      </c>
      <c r="R585" s="385">
        <v>2.8108860717236308E-3</v>
      </c>
      <c r="S585" s="384">
        <v>2.3015377949131594E-3</v>
      </c>
    </row>
    <row r="586" spans="1:19" x14ac:dyDescent="0.55000000000000004">
      <c r="A586" s="361" t="s">
        <v>391</v>
      </c>
      <c r="B586" s="33">
        <v>76</v>
      </c>
      <c r="C586" s="45">
        <v>42</v>
      </c>
      <c r="D586" s="45">
        <v>-34</v>
      </c>
      <c r="E586" s="181">
        <v>-0.44736842105263158</v>
      </c>
      <c r="F586" s="192">
        <v>6.7388432243591448E-4</v>
      </c>
      <c r="G586" s="181">
        <v>3.4680076296167851E-4</v>
      </c>
      <c r="H586" s="157">
        <v>580</v>
      </c>
      <c r="I586" s="162">
        <v>477</v>
      </c>
      <c r="J586" s="162">
        <v>-103</v>
      </c>
      <c r="K586" s="381">
        <v>-0.17758620689655172</v>
      </c>
      <c r="L586" s="382">
        <v>9.7155032630690267E-4</v>
      </c>
      <c r="M586" s="383">
        <v>7.3944890129054759E-4</v>
      </c>
      <c r="N586" s="157">
        <v>64066</v>
      </c>
      <c r="O586" s="162">
        <v>56305</v>
      </c>
      <c r="P586" s="162">
        <v>-7761</v>
      </c>
      <c r="Q586" s="381">
        <v>-0.12114069865451253</v>
      </c>
      <c r="R586" s="382">
        <v>1.1424869915624377E-3</v>
      </c>
      <c r="S586" s="381">
        <v>9.447536965617241E-4</v>
      </c>
    </row>
    <row r="587" spans="1:19" x14ac:dyDescent="0.55000000000000004">
      <c r="A587" s="363" t="s">
        <v>392</v>
      </c>
      <c r="B587" s="47">
        <v>14</v>
      </c>
      <c r="C587" s="46">
        <v>14</v>
      </c>
      <c r="D587" s="46">
        <v>0</v>
      </c>
      <c r="E587" s="175">
        <v>0</v>
      </c>
      <c r="F587" s="195">
        <v>1.2413658571187899E-4</v>
      </c>
      <c r="G587" s="175">
        <v>1.156002543205595E-4</v>
      </c>
      <c r="H587" s="158">
        <v>143</v>
      </c>
      <c r="I587" s="160">
        <v>115</v>
      </c>
      <c r="J587" s="160">
        <v>-28</v>
      </c>
      <c r="K587" s="384">
        <v>-0.19580419580419581</v>
      </c>
      <c r="L587" s="385">
        <v>2.3953740803773636E-4</v>
      </c>
      <c r="M587" s="386">
        <v>1.7827384412665194E-4</v>
      </c>
      <c r="N587" s="158">
        <v>36689</v>
      </c>
      <c r="O587" s="160">
        <v>26835</v>
      </c>
      <c r="P587" s="160">
        <v>-9854</v>
      </c>
      <c r="Q587" s="384">
        <v>-0.26858186377388316</v>
      </c>
      <c r="R587" s="385">
        <v>6.5427379941676209E-4</v>
      </c>
      <c r="S587" s="384">
        <v>4.5027023261227006E-4</v>
      </c>
    </row>
    <row r="588" spans="1:19" x14ac:dyDescent="0.55000000000000004">
      <c r="A588" s="361" t="s">
        <v>393</v>
      </c>
      <c r="B588" s="33">
        <v>3</v>
      </c>
      <c r="C588" s="45">
        <v>2</v>
      </c>
      <c r="D588" s="45">
        <v>-1</v>
      </c>
      <c r="E588" s="181">
        <v>-0.33333333333333331</v>
      </c>
      <c r="F588" s="192">
        <v>2.6600696938259781E-5</v>
      </c>
      <c r="G588" s="181">
        <v>1.6514322045794215E-5</v>
      </c>
      <c r="H588" s="157">
        <v>23</v>
      </c>
      <c r="I588" s="162">
        <v>39</v>
      </c>
      <c r="J588" s="162">
        <v>16</v>
      </c>
      <c r="K588" s="381">
        <v>0.69565217391304346</v>
      </c>
      <c r="L588" s="382">
        <v>3.8526995698377173E-5</v>
      </c>
      <c r="M588" s="383">
        <v>6.0458086269038486E-5</v>
      </c>
      <c r="N588" s="157">
        <v>8152</v>
      </c>
      <c r="O588" s="162">
        <v>8151</v>
      </c>
      <c r="P588" s="162">
        <v>-1</v>
      </c>
      <c r="Q588" s="381">
        <v>-1.226692836113837E-4</v>
      </c>
      <c r="R588" s="382">
        <v>1.4537436323817614E-4</v>
      </c>
      <c r="S588" s="381">
        <v>1.3676738088401764E-4</v>
      </c>
    </row>
    <row r="589" spans="1:19" x14ac:dyDescent="0.55000000000000004">
      <c r="A589" s="363" t="s">
        <v>394</v>
      </c>
      <c r="B589" s="47">
        <v>44</v>
      </c>
      <c r="C589" s="46">
        <v>42</v>
      </c>
      <c r="D589" s="46">
        <v>-2</v>
      </c>
      <c r="E589" s="175">
        <v>-4.5454545454545456E-2</v>
      </c>
      <c r="F589" s="195">
        <v>3.9014355509447681E-4</v>
      </c>
      <c r="G589" s="175">
        <v>3.4680076296167851E-4</v>
      </c>
      <c r="H589" s="158">
        <v>346</v>
      </c>
      <c r="I589" s="160">
        <v>342</v>
      </c>
      <c r="J589" s="160">
        <v>-4</v>
      </c>
      <c r="K589" s="384">
        <v>-1.1560693641618497E-2</v>
      </c>
      <c r="L589" s="385">
        <v>5.7958002224515234E-4</v>
      </c>
      <c r="M589" s="386">
        <v>5.3017091035926058E-4</v>
      </c>
      <c r="N589" s="158">
        <v>48716</v>
      </c>
      <c r="O589" s="160">
        <v>45875</v>
      </c>
      <c r="P589" s="160">
        <v>-2841</v>
      </c>
      <c r="Q589" s="384">
        <v>-5.8317595861729209E-2</v>
      </c>
      <c r="R589" s="385">
        <v>8.6875091750625473E-4</v>
      </c>
      <c r="S589" s="384">
        <v>7.6974648485514776E-4</v>
      </c>
    </row>
    <row r="590" spans="1:19" x14ac:dyDescent="0.55000000000000004">
      <c r="A590" s="362" t="s">
        <v>395</v>
      </c>
      <c r="B590" s="33">
        <v>3</v>
      </c>
      <c r="C590" s="45">
        <v>4</v>
      </c>
      <c r="D590" s="45">
        <v>1</v>
      </c>
      <c r="E590" s="181">
        <v>0.33333333333333331</v>
      </c>
      <c r="F590" s="192">
        <v>2.6600696938259781E-5</v>
      </c>
      <c r="G590" s="181">
        <v>3.302864409158843E-5</v>
      </c>
      <c r="H590" s="157">
        <v>12</v>
      </c>
      <c r="I590" s="162">
        <v>24</v>
      </c>
      <c r="J590" s="162">
        <v>12</v>
      </c>
      <c r="K590" s="381">
        <v>1</v>
      </c>
      <c r="L590" s="382">
        <v>2.0101041233935919E-5</v>
      </c>
      <c r="M590" s="383">
        <v>3.7204976165562145E-5</v>
      </c>
      <c r="N590" s="157">
        <v>5103</v>
      </c>
      <c r="O590" s="162">
        <v>4457</v>
      </c>
      <c r="P590" s="162">
        <v>-646</v>
      </c>
      <c r="Q590" s="381">
        <v>-0.12659220066627475</v>
      </c>
      <c r="R590" s="382">
        <v>9.1001640775811187E-5</v>
      </c>
      <c r="S590" s="381">
        <v>7.4784960937316475E-5</v>
      </c>
    </row>
    <row r="591" spans="1:19" x14ac:dyDescent="0.55000000000000004">
      <c r="A591" s="372" t="s">
        <v>396</v>
      </c>
      <c r="B591" s="47">
        <v>10</v>
      </c>
      <c r="C591" s="46">
        <v>13</v>
      </c>
      <c r="D591" s="46">
        <v>3</v>
      </c>
      <c r="E591" s="175">
        <v>0.3</v>
      </c>
      <c r="F591" s="195">
        <v>8.8668989794199278E-5</v>
      </c>
      <c r="G591" s="175">
        <v>1.0734309329766239E-4</v>
      </c>
      <c r="H591" s="158">
        <v>123</v>
      </c>
      <c r="I591" s="160">
        <v>195</v>
      </c>
      <c r="J591" s="160">
        <v>72</v>
      </c>
      <c r="K591" s="384">
        <v>0.58536585365853655</v>
      </c>
      <c r="L591" s="385">
        <v>2.0603567264784316E-4</v>
      </c>
      <c r="M591" s="386">
        <v>3.022904313451924E-4</v>
      </c>
      <c r="N591" s="158">
        <v>26903</v>
      </c>
      <c r="O591" s="160">
        <v>40282</v>
      </c>
      <c r="P591" s="160">
        <v>13379</v>
      </c>
      <c r="Q591" s="384">
        <v>0.49730513325651415</v>
      </c>
      <c r="R591" s="385">
        <v>4.7976036484257269E-4</v>
      </c>
      <c r="S591" s="384">
        <v>6.7590033575880238E-4</v>
      </c>
    </row>
    <row r="592" spans="1:19" x14ac:dyDescent="0.55000000000000004">
      <c r="A592" s="359" t="s">
        <v>629</v>
      </c>
      <c r="B592" s="33">
        <v>296</v>
      </c>
      <c r="C592" s="45">
        <v>288</v>
      </c>
      <c r="D592" s="45">
        <v>-8</v>
      </c>
      <c r="E592" s="181">
        <v>-2.7027027027027029E-2</v>
      </c>
      <c r="F592" s="192">
        <v>2.6246020979082984E-3</v>
      </c>
      <c r="G592" s="181">
        <v>2.378062374594367E-3</v>
      </c>
      <c r="H592" s="388">
        <v>2246</v>
      </c>
      <c r="I592" s="162">
        <v>2181</v>
      </c>
      <c r="J592" s="162">
        <v>-65</v>
      </c>
      <c r="K592" s="381">
        <v>-2.8940338379341051E-2</v>
      </c>
      <c r="L592" s="382">
        <v>3.762244884285006E-3</v>
      </c>
      <c r="M592" s="383">
        <v>3.3810022090454599E-3</v>
      </c>
      <c r="N592" s="157">
        <v>301918</v>
      </c>
      <c r="O592" s="162">
        <v>297474</v>
      </c>
      <c r="P592" s="162">
        <v>-4444</v>
      </c>
      <c r="Q592" s="381">
        <v>-1.4719228399764174E-2</v>
      </c>
      <c r="R592" s="382">
        <v>5.3840943326967199E-3</v>
      </c>
      <c r="S592" s="381">
        <v>4.9913801817068164E-3</v>
      </c>
    </row>
    <row r="593" spans="1:19" x14ac:dyDescent="0.55000000000000004">
      <c r="A593" s="372" t="s">
        <v>637</v>
      </c>
      <c r="B593" s="47">
        <v>245</v>
      </c>
      <c r="C593" s="46">
        <v>226</v>
      </c>
      <c r="D593" s="46">
        <v>-19</v>
      </c>
      <c r="E593" s="175">
        <v>-7.7551020408163265E-2</v>
      </c>
      <c r="F593" s="195">
        <v>2.1723902499578823E-3</v>
      </c>
      <c r="G593" s="175">
        <v>1.8661183911747464E-3</v>
      </c>
      <c r="H593" s="387">
        <v>1493</v>
      </c>
      <c r="I593" s="160">
        <v>1458</v>
      </c>
      <c r="J593" s="160">
        <v>-35</v>
      </c>
      <c r="K593" s="384">
        <v>-2.3442732752846619E-2</v>
      </c>
      <c r="L593" s="385">
        <v>2.500904546855527E-3</v>
      </c>
      <c r="M593" s="386">
        <v>2.2602023020579002E-3</v>
      </c>
      <c r="N593" s="158">
        <v>153670</v>
      </c>
      <c r="O593" s="160">
        <v>141746</v>
      </c>
      <c r="P593" s="160">
        <v>-11924</v>
      </c>
      <c r="Q593" s="384">
        <v>-7.7594846098783102E-2</v>
      </c>
      <c r="R593" s="385">
        <v>2.7403923452907907E-3</v>
      </c>
      <c r="S593" s="384">
        <v>2.3783865992867089E-3</v>
      </c>
    </row>
    <row r="594" spans="1:19" x14ac:dyDescent="0.55000000000000004">
      <c r="A594" s="361" t="s">
        <v>397</v>
      </c>
      <c r="B594" s="33">
        <v>65</v>
      </c>
      <c r="C594" s="45">
        <v>52</v>
      </c>
      <c r="D594" s="45">
        <v>-13</v>
      </c>
      <c r="E594" s="181">
        <v>-0.2</v>
      </c>
      <c r="F594" s="192">
        <v>5.7634843366229527E-4</v>
      </c>
      <c r="G594" s="181">
        <v>4.2937237319064957E-4</v>
      </c>
      <c r="H594" s="157">
        <v>337</v>
      </c>
      <c r="I594" s="162">
        <v>292</v>
      </c>
      <c r="J594" s="162">
        <v>-45</v>
      </c>
      <c r="K594" s="381">
        <v>-0.13353115727002968</v>
      </c>
      <c r="L594" s="382">
        <v>5.645042413197004E-4</v>
      </c>
      <c r="M594" s="383">
        <v>4.5266054334767276E-4</v>
      </c>
      <c r="N594" s="157">
        <v>33626</v>
      </c>
      <c r="O594" s="162">
        <v>30957</v>
      </c>
      <c r="P594" s="162">
        <v>-2669</v>
      </c>
      <c r="Q594" s="381">
        <v>-7.9373104145601614E-2</v>
      </c>
      <c r="R594" s="382">
        <v>5.9965141538848271E-4</v>
      </c>
      <c r="S594" s="381">
        <v>5.1943415654846445E-4</v>
      </c>
    </row>
    <row r="595" spans="1:19" x14ac:dyDescent="0.55000000000000004">
      <c r="A595" s="363" t="s">
        <v>398</v>
      </c>
      <c r="B595" s="47">
        <v>176</v>
      </c>
      <c r="C595" s="46">
        <v>174</v>
      </c>
      <c r="D595" s="46">
        <v>-2</v>
      </c>
      <c r="E595" s="175">
        <v>-1.1363636363636364E-2</v>
      </c>
      <c r="F595" s="195">
        <v>1.5605742203779072E-3</v>
      </c>
      <c r="G595" s="175">
        <v>1.4367460179840967E-3</v>
      </c>
      <c r="H595" s="158">
        <v>1148</v>
      </c>
      <c r="I595" s="160">
        <v>1161</v>
      </c>
      <c r="J595" s="160">
        <v>13</v>
      </c>
      <c r="K595" s="384">
        <v>1.1324041811846691E-2</v>
      </c>
      <c r="L595" s="385">
        <v>1.9229996113798696E-3</v>
      </c>
      <c r="M595" s="386">
        <v>1.7997907220090687E-3</v>
      </c>
      <c r="N595" s="158">
        <v>119229</v>
      </c>
      <c r="O595" s="160">
        <v>109770</v>
      </c>
      <c r="P595" s="160">
        <v>-9459</v>
      </c>
      <c r="Q595" s="384">
        <v>-7.9334725612057469E-2</v>
      </c>
      <c r="R595" s="385">
        <v>2.1262070601722892E-3</v>
      </c>
      <c r="S595" s="384">
        <v>1.841854422725876E-3</v>
      </c>
    </row>
    <row r="596" spans="1:19" x14ac:dyDescent="0.55000000000000004">
      <c r="A596" s="361" t="s">
        <v>399</v>
      </c>
      <c r="B596" s="33">
        <v>4</v>
      </c>
      <c r="C596" s="45">
        <v>0</v>
      </c>
      <c r="D596" s="45">
        <v>-4</v>
      </c>
      <c r="E596" s="181">
        <v>-1</v>
      </c>
      <c r="F596" s="192">
        <v>3.5467595917679709E-5</v>
      </c>
      <c r="G596" s="181">
        <v>0</v>
      </c>
      <c r="H596" s="157">
        <v>8</v>
      </c>
      <c r="I596" s="162">
        <v>5</v>
      </c>
      <c r="J596" s="162">
        <v>-3</v>
      </c>
      <c r="K596" s="381">
        <v>-0.375</v>
      </c>
      <c r="L596" s="382">
        <v>1.3400694155957279E-5</v>
      </c>
      <c r="M596" s="383">
        <v>7.7510367011587806E-6</v>
      </c>
      <c r="N596" s="157">
        <v>815</v>
      </c>
      <c r="O596" s="162">
        <v>1019</v>
      </c>
      <c r="P596" s="162">
        <v>204</v>
      </c>
      <c r="Q596" s="381">
        <v>0.25030674846625767</v>
      </c>
      <c r="R596" s="382">
        <v>1.4533869730018835E-5</v>
      </c>
      <c r="S596" s="381">
        <v>1.7098020012368296E-5</v>
      </c>
    </row>
    <row r="597" spans="1:19" x14ac:dyDescent="0.55000000000000004">
      <c r="A597" s="372" t="s">
        <v>400</v>
      </c>
      <c r="B597" s="47">
        <v>2</v>
      </c>
      <c r="C597" s="46">
        <v>9</v>
      </c>
      <c r="D597" s="46">
        <v>7</v>
      </c>
      <c r="E597" s="175">
        <v>3.5</v>
      </c>
      <c r="F597" s="195">
        <v>1.7733797958839854E-5</v>
      </c>
      <c r="G597" s="175">
        <v>7.431444920607397E-5</v>
      </c>
      <c r="H597" s="158">
        <v>43</v>
      </c>
      <c r="I597" s="160">
        <v>61</v>
      </c>
      <c r="J597" s="160">
        <v>18</v>
      </c>
      <c r="K597" s="384">
        <v>0.41860465116279072</v>
      </c>
      <c r="L597" s="385">
        <v>7.2028731088270376E-5</v>
      </c>
      <c r="M597" s="386">
        <v>9.456264775413712E-5</v>
      </c>
      <c r="N597" s="158">
        <v>7450</v>
      </c>
      <c r="O597" s="160">
        <v>11412</v>
      </c>
      <c r="P597" s="160">
        <v>3962</v>
      </c>
      <c r="Q597" s="384">
        <v>0.53181208053691276</v>
      </c>
      <c r="R597" s="385">
        <v>1.3285561900446666E-4</v>
      </c>
      <c r="S597" s="384">
        <v>1.9148440076658193E-4</v>
      </c>
    </row>
    <row r="598" spans="1:19" x14ac:dyDescent="0.55000000000000004">
      <c r="A598" s="362" t="s">
        <v>401</v>
      </c>
      <c r="B598" s="33">
        <v>30</v>
      </c>
      <c r="C598" s="45">
        <v>35</v>
      </c>
      <c r="D598" s="45">
        <v>5</v>
      </c>
      <c r="E598" s="181">
        <v>0.16666666666666666</v>
      </c>
      <c r="F598" s="192">
        <v>2.6600696938259785E-4</v>
      </c>
      <c r="G598" s="181">
        <v>2.8900063580139876E-4</v>
      </c>
      <c r="H598" s="157">
        <v>296</v>
      </c>
      <c r="I598" s="162">
        <v>347</v>
      </c>
      <c r="J598" s="162">
        <v>51</v>
      </c>
      <c r="K598" s="381">
        <v>0.17229729729729729</v>
      </c>
      <c r="L598" s="382">
        <v>4.9582568377041928E-4</v>
      </c>
      <c r="M598" s="383">
        <v>5.3792194706041936E-4</v>
      </c>
      <c r="N598" s="157">
        <v>69364</v>
      </c>
      <c r="O598" s="162">
        <v>89451</v>
      </c>
      <c r="P598" s="162">
        <v>20087</v>
      </c>
      <c r="Q598" s="381">
        <v>0.2895882590392711</v>
      </c>
      <c r="R598" s="382">
        <v>1.2369660612920571E-3</v>
      </c>
      <c r="S598" s="381">
        <v>1.5009175545891622E-3</v>
      </c>
    </row>
    <row r="599" spans="1:19" x14ac:dyDescent="0.55000000000000004">
      <c r="A599" s="372" t="s">
        <v>638</v>
      </c>
      <c r="B599" s="47">
        <v>19</v>
      </c>
      <c r="C599" s="46">
        <v>18</v>
      </c>
      <c r="D599" s="46">
        <v>-1</v>
      </c>
      <c r="E599" s="175">
        <v>-5.2631578947368418E-2</v>
      </c>
      <c r="F599" s="195">
        <v>1.6847108060897862E-4</v>
      </c>
      <c r="G599" s="175">
        <v>1.4862889841214794E-4</v>
      </c>
      <c r="H599" s="158">
        <v>414</v>
      </c>
      <c r="I599" s="160">
        <v>315</v>
      </c>
      <c r="J599" s="160">
        <v>-99</v>
      </c>
      <c r="K599" s="384">
        <v>-0.2391304347826087</v>
      </c>
      <c r="L599" s="385">
        <v>6.9348592257078916E-4</v>
      </c>
      <c r="M599" s="386">
        <v>4.8831531217300318E-4</v>
      </c>
      <c r="N599" s="158">
        <v>71434</v>
      </c>
      <c r="O599" s="160">
        <v>54865</v>
      </c>
      <c r="P599" s="160">
        <v>-16569</v>
      </c>
      <c r="Q599" s="384">
        <v>-0.2319483719237338</v>
      </c>
      <c r="R599" s="385">
        <v>1.2738803071094056E-3</v>
      </c>
      <c r="S599" s="384">
        <v>9.2059162706436355E-4</v>
      </c>
    </row>
    <row r="600" spans="1:19" x14ac:dyDescent="0.55000000000000004">
      <c r="A600" s="361" t="s">
        <v>402</v>
      </c>
      <c r="B600" s="33">
        <v>10</v>
      </c>
      <c r="C600" s="45">
        <v>10</v>
      </c>
      <c r="D600" s="45">
        <v>0</v>
      </c>
      <c r="E600" s="181">
        <v>0</v>
      </c>
      <c r="F600" s="192">
        <v>8.8668989794199278E-5</v>
      </c>
      <c r="G600" s="181">
        <v>8.2571610228971079E-5</v>
      </c>
      <c r="H600" s="157">
        <v>281</v>
      </c>
      <c r="I600" s="162">
        <v>200</v>
      </c>
      <c r="J600" s="162">
        <v>-81</v>
      </c>
      <c r="K600" s="381">
        <v>-0.28825622775800713</v>
      </c>
      <c r="L600" s="382">
        <v>4.706993822279994E-4</v>
      </c>
      <c r="M600" s="383">
        <v>3.1004146804635118E-4</v>
      </c>
      <c r="N600" s="157">
        <v>40252</v>
      </c>
      <c r="O600" s="162">
        <v>29046</v>
      </c>
      <c r="P600" s="162">
        <v>-11206</v>
      </c>
      <c r="Q600" s="381">
        <v>-0.27839610454138924</v>
      </c>
      <c r="R600" s="382">
        <v>7.1781266794198554E-4</v>
      </c>
      <c r="S600" s="381">
        <v>4.8736907681967565E-4</v>
      </c>
    </row>
    <row r="601" spans="1:19" x14ac:dyDescent="0.55000000000000004">
      <c r="A601" s="363" t="s">
        <v>403</v>
      </c>
      <c r="B601" s="47">
        <v>9</v>
      </c>
      <c r="C601" s="46">
        <v>8</v>
      </c>
      <c r="D601" s="46">
        <v>-1</v>
      </c>
      <c r="E601" s="175">
        <v>-0.1111111111111111</v>
      </c>
      <c r="F601" s="195">
        <v>7.9802090814779341E-5</v>
      </c>
      <c r="G601" s="175">
        <v>6.6057288183176861E-5</v>
      </c>
      <c r="H601" s="158">
        <v>133</v>
      </c>
      <c r="I601" s="160">
        <v>115</v>
      </c>
      <c r="J601" s="160">
        <v>-18</v>
      </c>
      <c r="K601" s="384">
        <v>-0.13533834586466165</v>
      </c>
      <c r="L601" s="385">
        <v>2.2278654034278976E-4</v>
      </c>
      <c r="M601" s="386">
        <v>1.7827384412665194E-4</v>
      </c>
      <c r="N601" s="158">
        <v>31182</v>
      </c>
      <c r="O601" s="160">
        <v>25819</v>
      </c>
      <c r="P601" s="160">
        <v>-5363</v>
      </c>
      <c r="Q601" s="384">
        <v>-0.1719902507857097</v>
      </c>
      <c r="R601" s="385">
        <v>5.560676391674201E-4</v>
      </c>
      <c r="S601" s="384">
        <v>4.3322255024468796E-4</v>
      </c>
    </row>
    <row r="602" spans="1:19" x14ac:dyDescent="0.55000000000000004">
      <c r="A602" s="359" t="s">
        <v>630</v>
      </c>
      <c r="B602" s="33">
        <v>153</v>
      </c>
      <c r="C602" s="45">
        <v>148</v>
      </c>
      <c r="D602" s="45">
        <v>-5</v>
      </c>
      <c r="E602" s="181">
        <v>-3.2679738562091505E-2</v>
      </c>
      <c r="F602" s="192">
        <v>1.3566355438512489E-3</v>
      </c>
      <c r="G602" s="181">
        <v>1.222059831388772E-3</v>
      </c>
      <c r="H602" s="388">
        <v>901</v>
      </c>
      <c r="I602" s="162">
        <v>838</v>
      </c>
      <c r="J602" s="162">
        <v>-63</v>
      </c>
      <c r="K602" s="381">
        <v>-6.9922308546059936E-2</v>
      </c>
      <c r="L602" s="382">
        <v>1.5092531793146884E-3</v>
      </c>
      <c r="M602" s="383">
        <v>1.2990737511142116E-3</v>
      </c>
      <c r="N602" s="157">
        <v>115449</v>
      </c>
      <c r="O602" s="162">
        <v>85598</v>
      </c>
      <c r="P602" s="162">
        <v>-29851</v>
      </c>
      <c r="Q602" s="381">
        <v>-0.2585643877383087</v>
      </c>
      <c r="R602" s="382">
        <v>2.0587984373753921E-3</v>
      </c>
      <c r="S602" s="381">
        <v>1.4362672394687942E-3</v>
      </c>
    </row>
    <row r="603" spans="1:19" x14ac:dyDescent="0.55000000000000004">
      <c r="A603" s="371" t="s">
        <v>639</v>
      </c>
      <c r="B603" s="47">
        <v>148</v>
      </c>
      <c r="C603" s="46">
        <v>143</v>
      </c>
      <c r="D603" s="46">
        <v>-5</v>
      </c>
      <c r="E603" s="175">
        <v>-3.3783783783783786E-2</v>
      </c>
      <c r="F603" s="195">
        <v>1.3123010489541492E-3</v>
      </c>
      <c r="G603" s="175">
        <v>1.1807740262742865E-3</v>
      </c>
      <c r="H603" s="158">
        <v>759</v>
      </c>
      <c r="I603" s="160">
        <v>711</v>
      </c>
      <c r="J603" s="160">
        <v>-48</v>
      </c>
      <c r="K603" s="384">
        <v>-6.3241106719367585E-2</v>
      </c>
      <c r="L603" s="385">
        <v>1.2713908580464469E-3</v>
      </c>
      <c r="M603" s="386">
        <v>1.1021974189047786E-3</v>
      </c>
      <c r="N603" s="158">
        <v>111623</v>
      </c>
      <c r="O603" s="160">
        <v>81051</v>
      </c>
      <c r="P603" s="160">
        <v>-30572</v>
      </c>
      <c r="Q603" s="384">
        <v>-0.27388620624781629</v>
      </c>
      <c r="R603" s="385">
        <v>1.9905694980047761E-3</v>
      </c>
      <c r="S603" s="384">
        <v>1.3599721491878928E-3</v>
      </c>
    </row>
    <row r="604" spans="1:19" x14ac:dyDescent="0.55000000000000004">
      <c r="A604" s="361" t="s">
        <v>404</v>
      </c>
      <c r="B604" s="33">
        <v>89</v>
      </c>
      <c r="C604" s="45">
        <v>86</v>
      </c>
      <c r="D604" s="45">
        <v>-3</v>
      </c>
      <c r="E604" s="181">
        <v>-3.3707865168539325E-2</v>
      </c>
      <c r="F604" s="192">
        <v>7.8915400916837355E-4</v>
      </c>
      <c r="G604" s="181">
        <v>7.1011584796915126E-4</v>
      </c>
      <c r="H604" s="157">
        <v>460</v>
      </c>
      <c r="I604" s="162">
        <v>458</v>
      </c>
      <c r="J604" s="162">
        <v>-2</v>
      </c>
      <c r="K604" s="381">
        <v>-4.3478260869565218E-3</v>
      </c>
      <c r="L604" s="382">
        <v>7.7053991396754356E-4</v>
      </c>
      <c r="M604" s="383">
        <v>7.0999496182614426E-4</v>
      </c>
      <c r="N604" s="157">
        <v>73846</v>
      </c>
      <c r="O604" s="162">
        <v>55107</v>
      </c>
      <c r="P604" s="162">
        <v>-18739</v>
      </c>
      <c r="Q604" s="381">
        <v>-0.25375782032879235</v>
      </c>
      <c r="R604" s="382">
        <v>1.3168934283226638E-3</v>
      </c>
      <c r="S604" s="381">
        <v>9.2465219707711448E-4</v>
      </c>
    </row>
    <row r="605" spans="1:19" x14ac:dyDescent="0.55000000000000004">
      <c r="A605" s="363" t="s">
        <v>405</v>
      </c>
      <c r="B605" s="47">
        <v>59</v>
      </c>
      <c r="C605" s="46">
        <v>57</v>
      </c>
      <c r="D605" s="46">
        <v>-2</v>
      </c>
      <c r="E605" s="175">
        <v>-3.3898305084745763E-2</v>
      </c>
      <c r="F605" s="195">
        <v>5.2314703978577576E-4</v>
      </c>
      <c r="G605" s="175">
        <v>4.7065817830513513E-4</v>
      </c>
      <c r="H605" s="158">
        <v>298</v>
      </c>
      <c r="I605" s="160">
        <v>252</v>
      </c>
      <c r="J605" s="160">
        <v>-46</v>
      </c>
      <c r="K605" s="384">
        <v>-0.15436241610738255</v>
      </c>
      <c r="L605" s="385">
        <v>4.9917585730940861E-4</v>
      </c>
      <c r="M605" s="386">
        <v>3.906522497384025E-4</v>
      </c>
      <c r="N605" s="158">
        <v>37582</v>
      </c>
      <c r="O605" s="160">
        <v>25771</v>
      </c>
      <c r="P605" s="160">
        <v>-11811</v>
      </c>
      <c r="Q605" s="384">
        <v>-0.31427279016550475</v>
      </c>
      <c r="R605" s="385">
        <v>6.7019864072830418E-4</v>
      </c>
      <c r="S605" s="384">
        <v>4.3241714792810926E-4</v>
      </c>
    </row>
    <row r="606" spans="1:19" x14ac:dyDescent="0.55000000000000004">
      <c r="A606" s="361" t="s">
        <v>406</v>
      </c>
      <c r="B606" s="33">
        <v>0</v>
      </c>
      <c r="C606" s="45">
        <v>0</v>
      </c>
      <c r="D606" s="45">
        <v>0</v>
      </c>
      <c r="E606" s="45" t="s">
        <v>604</v>
      </c>
      <c r="F606" s="192">
        <v>0</v>
      </c>
      <c r="G606" s="181">
        <v>0</v>
      </c>
      <c r="H606" s="157">
        <v>1</v>
      </c>
      <c r="I606" s="162">
        <v>1</v>
      </c>
      <c r="J606" s="162">
        <v>0</v>
      </c>
      <c r="K606" s="381">
        <v>0</v>
      </c>
      <c r="L606" s="382">
        <v>1.6750867694946599E-6</v>
      </c>
      <c r="M606" s="383">
        <v>1.550207340231756E-6</v>
      </c>
      <c r="N606" s="157">
        <v>195</v>
      </c>
      <c r="O606" s="162">
        <v>173</v>
      </c>
      <c r="P606" s="162">
        <v>-22</v>
      </c>
      <c r="Q606" s="381">
        <v>-0.11282051282051282</v>
      </c>
      <c r="R606" s="382">
        <v>3.4774289538081878E-6</v>
      </c>
      <c r="S606" s="381">
        <v>2.9028041826690041E-6</v>
      </c>
    </row>
    <row r="607" spans="1:19" x14ac:dyDescent="0.55000000000000004">
      <c r="A607" s="372" t="s">
        <v>407</v>
      </c>
      <c r="B607" s="47">
        <v>5</v>
      </c>
      <c r="C607" s="46">
        <v>5</v>
      </c>
      <c r="D607" s="46">
        <v>0</v>
      </c>
      <c r="E607" s="175">
        <v>0</v>
      </c>
      <c r="F607" s="195">
        <v>4.4334494897099639E-5</v>
      </c>
      <c r="G607" s="175">
        <v>4.128580511448554E-5</v>
      </c>
      <c r="H607" s="158">
        <v>142</v>
      </c>
      <c r="I607" s="160">
        <v>127</v>
      </c>
      <c r="J607" s="160">
        <v>-15</v>
      </c>
      <c r="K607" s="384">
        <v>-0.10563380281690141</v>
      </c>
      <c r="L607" s="385">
        <v>2.378623212682417E-4</v>
      </c>
      <c r="M607" s="386">
        <v>1.9687633220943302E-4</v>
      </c>
      <c r="N607" s="158">
        <v>3826</v>
      </c>
      <c r="O607" s="160">
        <v>4547</v>
      </c>
      <c r="P607" s="160">
        <v>721</v>
      </c>
      <c r="Q607" s="384">
        <v>0.18844746471510715</v>
      </c>
      <c r="R607" s="385">
        <v>6.8228939370616027E-5</v>
      </c>
      <c r="S607" s="384">
        <v>7.6295090280901502E-5</v>
      </c>
    </row>
    <row r="608" spans="1:19" ht="14.7" thickBot="1" x14ac:dyDescent="0.6">
      <c r="A608" s="364" t="s">
        <v>408</v>
      </c>
      <c r="B608" s="17">
        <v>42</v>
      </c>
      <c r="C608" s="40">
        <v>60</v>
      </c>
      <c r="D608" s="40">
        <v>18</v>
      </c>
      <c r="E608" s="183">
        <v>0.42857142857142855</v>
      </c>
      <c r="F608" s="198">
        <v>3.7240975713563693E-4</v>
      </c>
      <c r="G608" s="183">
        <v>4.954296613738265E-4</v>
      </c>
      <c r="H608" s="159">
        <v>224</v>
      </c>
      <c r="I608" s="165">
        <v>379</v>
      </c>
      <c r="J608" s="165">
        <v>155</v>
      </c>
      <c r="K608" s="389">
        <v>0.6919642857142857</v>
      </c>
      <c r="L608" s="390">
        <v>3.7521943636680379E-4</v>
      </c>
      <c r="M608" s="391">
        <v>5.8752858194783555E-4</v>
      </c>
      <c r="N608" s="159">
        <v>47403</v>
      </c>
      <c r="O608" s="165">
        <v>76545</v>
      </c>
      <c r="P608" s="165">
        <v>29142</v>
      </c>
      <c r="Q608" s="389">
        <v>0.61477121701158155</v>
      </c>
      <c r="R608" s="390">
        <v>8.4533622921727962E-4</v>
      </c>
      <c r="S608" s="389">
        <v>1.2843650067190689E-3</v>
      </c>
    </row>
    <row r="610" spans="1:19" x14ac:dyDescent="0.55000000000000004">
      <c r="B610" s="30"/>
      <c r="C610" s="30"/>
    </row>
    <row r="611" spans="1:19" ht="18.3" x14ac:dyDescent="0.7">
      <c r="A611" s="19" t="s">
        <v>11</v>
      </c>
      <c r="B611" s="30"/>
      <c r="C611" s="30"/>
    </row>
    <row r="612" spans="1:19" ht="14.7" thickBot="1" x14ac:dyDescent="0.6"/>
    <row r="613" spans="1:19" ht="14.7" thickBot="1" x14ac:dyDescent="0.6">
      <c r="A613" s="501"/>
      <c r="B613" s="504" t="s">
        <v>11</v>
      </c>
      <c r="C613" s="489"/>
      <c r="D613" s="489"/>
      <c r="E613" s="489"/>
      <c r="F613" s="489"/>
      <c r="G613" s="499"/>
      <c r="H613" s="504" t="s">
        <v>12</v>
      </c>
      <c r="I613" s="489"/>
      <c r="J613" s="489"/>
      <c r="K613" s="489"/>
      <c r="L613" s="489"/>
      <c r="M613" s="499"/>
      <c r="N613" s="504" t="s">
        <v>13</v>
      </c>
      <c r="O613" s="489"/>
      <c r="P613" s="489"/>
      <c r="Q613" s="489"/>
      <c r="R613" s="489"/>
      <c r="S613" s="499"/>
    </row>
    <row r="614" spans="1:19" ht="14.7" thickBot="1" x14ac:dyDescent="0.6">
      <c r="A614" s="502"/>
      <c r="B614" s="492" t="s">
        <v>15</v>
      </c>
      <c r="C614" s="490"/>
      <c r="D614" s="490"/>
      <c r="E614" s="491"/>
      <c r="F614" s="493" t="s">
        <v>19</v>
      </c>
      <c r="G614" s="491"/>
      <c r="H614" s="492" t="s">
        <v>15</v>
      </c>
      <c r="I614" s="490"/>
      <c r="J614" s="490"/>
      <c r="K614" s="491"/>
      <c r="L614" s="493" t="s">
        <v>19</v>
      </c>
      <c r="M614" s="491"/>
      <c r="N614" s="492" t="s">
        <v>15</v>
      </c>
      <c r="O614" s="490"/>
      <c r="P614" s="490"/>
      <c r="Q614" s="491"/>
      <c r="R614" s="493" t="s">
        <v>19</v>
      </c>
      <c r="S614" s="491"/>
    </row>
    <row r="615" spans="1:19" ht="14.7" thickBot="1" x14ac:dyDescent="0.6">
      <c r="A615" s="503"/>
      <c r="B615" s="21">
        <v>2011</v>
      </c>
      <c r="C615" s="22">
        <v>2021</v>
      </c>
      <c r="D615" s="22" t="s">
        <v>20</v>
      </c>
      <c r="E615" s="83" t="s">
        <v>21</v>
      </c>
      <c r="F615" s="82">
        <v>2011</v>
      </c>
      <c r="G615" s="83">
        <v>2021</v>
      </c>
      <c r="H615" s="21">
        <v>2011</v>
      </c>
      <c r="I615" s="22">
        <v>2021</v>
      </c>
      <c r="J615" s="22" t="s">
        <v>20</v>
      </c>
      <c r="K615" s="83" t="s">
        <v>21</v>
      </c>
      <c r="L615" s="82">
        <v>2011</v>
      </c>
      <c r="M615" s="83">
        <v>2021</v>
      </c>
      <c r="N615" s="21">
        <v>2011</v>
      </c>
      <c r="O615" s="22">
        <v>2021</v>
      </c>
      <c r="P615" s="22" t="s">
        <v>20</v>
      </c>
      <c r="Q615" s="83" t="s">
        <v>21</v>
      </c>
      <c r="R615" s="82">
        <v>2011</v>
      </c>
      <c r="S615" s="83">
        <v>2021</v>
      </c>
    </row>
    <row r="616" spans="1:19" x14ac:dyDescent="0.55000000000000004">
      <c r="A616" s="365" t="s">
        <v>409</v>
      </c>
      <c r="B616" s="151">
        <v>79248</v>
      </c>
      <c r="C616" s="137">
        <v>90692</v>
      </c>
      <c r="D616" s="137">
        <v>11444</v>
      </c>
      <c r="E616" s="156">
        <v>0.1444074298405007</v>
      </c>
      <c r="F616" s="220">
        <v>0.9671112846734925</v>
      </c>
      <c r="G616" s="156">
        <v>0.9558096643305054</v>
      </c>
      <c r="H616" s="376">
        <v>571001</v>
      </c>
      <c r="I616" s="377">
        <v>608133</v>
      </c>
      <c r="J616" s="377">
        <v>37132</v>
      </c>
      <c r="K616" s="378">
        <v>6.5029658441929178E-2</v>
      </c>
      <c r="L616" s="379">
        <v>0.95647622046822023</v>
      </c>
      <c r="M616" s="380">
        <v>0.94273224043715842</v>
      </c>
      <c r="N616" s="374">
        <v>51611208</v>
      </c>
      <c r="O616" s="377">
        <v>53773706</v>
      </c>
      <c r="P616" s="377">
        <v>2162498</v>
      </c>
      <c r="Q616" s="378">
        <v>4.1899774948108169E-2</v>
      </c>
      <c r="R616" s="379">
        <v>0.92038107200111163</v>
      </c>
      <c r="S616" s="378">
        <v>0.90228057048793819</v>
      </c>
    </row>
    <row r="617" spans="1:19" x14ac:dyDescent="0.55000000000000004">
      <c r="A617" s="359" t="s">
        <v>341</v>
      </c>
      <c r="B617" s="33">
        <v>13166</v>
      </c>
      <c r="C617" s="45">
        <v>53501</v>
      </c>
      <c r="D617" s="45">
        <v>40335</v>
      </c>
      <c r="E617" s="181">
        <v>3.0635728391310955</v>
      </c>
      <c r="F617" s="192">
        <v>0.16067266270456293</v>
      </c>
      <c r="G617" s="181">
        <v>0.56385097749907787</v>
      </c>
      <c r="H617" s="157">
        <v>99209</v>
      </c>
      <c r="I617" s="162">
        <v>364419</v>
      </c>
      <c r="J617" s="162">
        <v>265210</v>
      </c>
      <c r="K617" s="381">
        <v>2.6732453708836901</v>
      </c>
      <c r="L617" s="382">
        <v>0.16618368331479572</v>
      </c>
      <c r="M617" s="383">
        <v>0.56492500871991624</v>
      </c>
      <c r="N617" s="157">
        <v>10690999</v>
      </c>
      <c r="O617" s="162">
        <v>32677619</v>
      </c>
      <c r="P617" s="162">
        <v>21986620</v>
      </c>
      <c r="Q617" s="381">
        <v>2.0565543032975682</v>
      </c>
      <c r="R617" s="382">
        <v>0.19065225368068914</v>
      </c>
      <c r="S617" s="381">
        <v>0.54830479255990816</v>
      </c>
    </row>
    <row r="618" spans="1:19" x14ac:dyDescent="0.55000000000000004">
      <c r="A618" s="360" t="s">
        <v>342</v>
      </c>
      <c r="B618" s="47">
        <v>53189</v>
      </c>
      <c r="C618" s="46">
        <v>16102</v>
      </c>
      <c r="D618" s="46">
        <v>-37087</v>
      </c>
      <c r="E618" s="175">
        <v>-0.69726823215326472</v>
      </c>
      <c r="F618" s="195">
        <v>0.64909754341432457</v>
      </c>
      <c r="G618" s="175">
        <v>0.16970016335564103</v>
      </c>
      <c r="H618" s="158">
        <v>382946</v>
      </c>
      <c r="I618" s="160">
        <v>106761</v>
      </c>
      <c r="J618" s="160">
        <v>-276185</v>
      </c>
      <c r="K618" s="384">
        <v>-0.72121134572498469</v>
      </c>
      <c r="L618" s="385">
        <v>0.64146777803090205</v>
      </c>
      <c r="M618" s="386">
        <v>0.1655016858504825</v>
      </c>
      <c r="N618" s="158">
        <v>32351735</v>
      </c>
      <c r="O618" s="160">
        <v>8898728</v>
      </c>
      <c r="P618" s="160">
        <v>-23453007</v>
      </c>
      <c r="Q618" s="384">
        <v>-0.72493815246693882</v>
      </c>
      <c r="R618" s="385">
        <v>0.57692748715348574</v>
      </c>
      <c r="S618" s="384">
        <v>0.14931366970424151</v>
      </c>
    </row>
    <row r="619" spans="1:19" x14ac:dyDescent="0.55000000000000004">
      <c r="A619" s="359" t="s">
        <v>343</v>
      </c>
      <c r="B619" s="33">
        <v>9335</v>
      </c>
      <c r="C619" s="45">
        <v>17378</v>
      </c>
      <c r="D619" s="45">
        <v>8043</v>
      </c>
      <c r="E619" s="181">
        <v>0.86159614354579539</v>
      </c>
      <c r="F619" s="192">
        <v>0.11392065216064826</v>
      </c>
      <c r="G619" s="181">
        <v>0.18314802128892871</v>
      </c>
      <c r="H619" s="157">
        <v>63140</v>
      </c>
      <c r="I619" s="162">
        <v>108844</v>
      </c>
      <c r="J619" s="162">
        <v>45704</v>
      </c>
      <c r="K619" s="381">
        <v>0.72385175799809942</v>
      </c>
      <c r="L619" s="382">
        <v>0.10576497862589282</v>
      </c>
      <c r="M619" s="383">
        <v>0.16873076774018525</v>
      </c>
      <c r="N619" s="157">
        <v>4867862</v>
      </c>
      <c r="O619" s="162">
        <v>8112809</v>
      </c>
      <c r="P619" s="162">
        <v>3244947</v>
      </c>
      <c r="Q619" s="381">
        <v>0.66660620206571175</v>
      </c>
      <c r="R619" s="382">
        <v>8.6808432112526326E-2</v>
      </c>
      <c r="S619" s="381">
        <v>0.13612656588667479</v>
      </c>
    </row>
    <row r="620" spans="1:19" x14ac:dyDescent="0.55000000000000004">
      <c r="A620" s="360" t="s">
        <v>344</v>
      </c>
      <c r="B620" s="47">
        <v>1336</v>
      </c>
      <c r="C620" s="46">
        <v>899</v>
      </c>
      <c r="D620" s="46">
        <v>-437</v>
      </c>
      <c r="E620" s="175">
        <v>-0.32709580838323354</v>
      </c>
      <c r="F620" s="195">
        <v>1.6304016206387367E-2</v>
      </c>
      <c r="G620" s="175">
        <v>9.4746271802708549E-3</v>
      </c>
      <c r="H620" s="158">
        <v>10444</v>
      </c>
      <c r="I620" s="160">
        <v>7291</v>
      </c>
      <c r="J620" s="160">
        <v>-3153</v>
      </c>
      <c r="K620" s="384">
        <v>-0.3018958253542704</v>
      </c>
      <c r="L620" s="385">
        <v>1.7494606220602227E-2</v>
      </c>
      <c r="M620" s="386">
        <v>1.1302561717629733E-2</v>
      </c>
      <c r="N620" s="158">
        <v>2053419</v>
      </c>
      <c r="O620" s="160">
        <v>1908644</v>
      </c>
      <c r="P620" s="160">
        <v>-144775</v>
      </c>
      <c r="Q620" s="384">
        <v>-7.0504363697813252E-2</v>
      </c>
      <c r="R620" s="385">
        <v>3.6618557358460792E-2</v>
      </c>
      <c r="S620" s="384">
        <v>3.2025547898416752E-2</v>
      </c>
    </row>
    <row r="621" spans="1:19" x14ac:dyDescent="0.55000000000000004">
      <c r="A621" s="359" t="s">
        <v>345</v>
      </c>
      <c r="B621" s="33">
        <v>266</v>
      </c>
      <c r="C621" s="45">
        <v>468</v>
      </c>
      <c r="D621" s="45">
        <v>202</v>
      </c>
      <c r="E621" s="181">
        <v>0.75939849624060152</v>
      </c>
      <c r="F621" s="192">
        <v>3.2461589153435924E-3</v>
      </c>
      <c r="G621" s="181">
        <v>4.9322864520208671E-3</v>
      </c>
      <c r="H621" s="157">
        <v>1933</v>
      </c>
      <c r="I621" s="162">
        <v>3252</v>
      </c>
      <c r="J621" s="162">
        <v>1319</v>
      </c>
      <c r="K621" s="381">
        <v>0.68235902741852039</v>
      </c>
      <c r="L621" s="382">
        <v>3.2379427254331772E-3</v>
      </c>
      <c r="M621" s="383">
        <v>5.0412742704336704E-3</v>
      </c>
      <c r="N621" s="157">
        <v>274547</v>
      </c>
      <c r="O621" s="162">
        <v>337607</v>
      </c>
      <c r="P621" s="162">
        <v>63060</v>
      </c>
      <c r="Q621" s="381">
        <v>0.22968744877926184</v>
      </c>
      <c r="R621" s="382">
        <v>4.8959881383650074E-3</v>
      </c>
      <c r="S621" s="381">
        <v>5.6647804144412395E-3</v>
      </c>
    </row>
    <row r="622" spans="1:19" x14ac:dyDescent="0.55000000000000004">
      <c r="A622" s="360" t="s">
        <v>346</v>
      </c>
      <c r="B622" s="47">
        <v>849</v>
      </c>
      <c r="C622" s="46">
        <v>458</v>
      </c>
      <c r="D622" s="46">
        <v>-391</v>
      </c>
      <c r="E622" s="175">
        <v>-0.46054181389870436</v>
      </c>
      <c r="F622" s="195">
        <v>1.0360860598220714E-2</v>
      </c>
      <c r="G622" s="175">
        <v>4.8268957158665755E-3</v>
      </c>
      <c r="H622" s="158">
        <v>4810</v>
      </c>
      <c r="I622" s="160">
        <v>2819</v>
      </c>
      <c r="J622" s="160">
        <v>-1991</v>
      </c>
      <c r="K622" s="384">
        <v>-0.41392931392931392</v>
      </c>
      <c r="L622" s="385">
        <v>8.0571673612693136E-3</v>
      </c>
      <c r="M622" s="386">
        <v>4.3700344921133198E-3</v>
      </c>
      <c r="N622" s="158">
        <v>434951</v>
      </c>
      <c r="O622" s="160">
        <v>244253</v>
      </c>
      <c r="P622" s="160">
        <v>-190698</v>
      </c>
      <c r="Q622" s="384">
        <v>-0.43843559389448467</v>
      </c>
      <c r="R622" s="385">
        <v>7.7564676968606416E-3</v>
      </c>
      <c r="S622" s="384">
        <v>4.0983735839852731E-3</v>
      </c>
    </row>
    <row r="623" spans="1:19" x14ac:dyDescent="0.55000000000000004">
      <c r="A623" s="359" t="s">
        <v>347</v>
      </c>
      <c r="B623" s="33">
        <v>197</v>
      </c>
      <c r="C623" s="45">
        <v>270</v>
      </c>
      <c r="D623" s="45">
        <v>73</v>
      </c>
      <c r="E623" s="181">
        <v>0.37055837563451777</v>
      </c>
      <c r="F623" s="192">
        <v>2.4041101741454425E-3</v>
      </c>
      <c r="G623" s="181">
        <v>2.8455498761658848E-3</v>
      </c>
      <c r="H623" s="157">
        <v>1073</v>
      </c>
      <c r="I623" s="162">
        <v>1468</v>
      </c>
      <c r="J623" s="162">
        <v>395</v>
      </c>
      <c r="K623" s="381">
        <v>0.36812674743709228</v>
      </c>
      <c r="L623" s="382">
        <v>1.79736810366777E-3</v>
      </c>
      <c r="M623" s="383">
        <v>2.275704375460218E-3</v>
      </c>
      <c r="N623" s="157">
        <v>83412</v>
      </c>
      <c r="O623" s="162">
        <v>110793</v>
      </c>
      <c r="P623" s="162">
        <v>27381</v>
      </c>
      <c r="Q623" s="381">
        <v>0.32826212055819309</v>
      </c>
      <c r="R623" s="382">
        <v>1.4874836097181978E-3</v>
      </c>
      <c r="S623" s="381">
        <v>1.8590195595979593E-3</v>
      </c>
    </row>
    <row r="624" spans="1:19" x14ac:dyDescent="0.55000000000000004">
      <c r="A624" s="360" t="s">
        <v>348</v>
      </c>
      <c r="B624" s="47">
        <v>159</v>
      </c>
      <c r="C624" s="46">
        <v>110</v>
      </c>
      <c r="D624" s="46">
        <v>-49</v>
      </c>
      <c r="E624" s="175">
        <v>-0.3081761006289308</v>
      </c>
      <c r="F624" s="195">
        <v>1.940373186239215E-3</v>
      </c>
      <c r="G624" s="175">
        <v>1.1592980976972123E-3</v>
      </c>
      <c r="H624" s="158">
        <v>1116</v>
      </c>
      <c r="I624" s="160">
        <v>764</v>
      </c>
      <c r="J624" s="160">
        <v>-352</v>
      </c>
      <c r="K624" s="384">
        <v>-0.31541218637992829</v>
      </c>
      <c r="L624" s="385">
        <v>1.8693968347560403E-3</v>
      </c>
      <c r="M624" s="386">
        <v>1.1843584079370617E-3</v>
      </c>
      <c r="N624" s="158">
        <v>113577</v>
      </c>
      <c r="O624" s="160">
        <v>79117</v>
      </c>
      <c r="P624" s="160">
        <v>-34460</v>
      </c>
      <c r="Q624" s="384">
        <v>-0.30340649955536775</v>
      </c>
      <c r="R624" s="385">
        <v>2.0254151194188334E-3</v>
      </c>
      <c r="S624" s="384">
        <v>1.3275211475157432E-3</v>
      </c>
    </row>
    <row r="625" spans="1:19" x14ac:dyDescent="0.55000000000000004">
      <c r="A625" s="359" t="s">
        <v>349</v>
      </c>
      <c r="B625" s="33">
        <v>39</v>
      </c>
      <c r="C625" s="45">
        <v>61</v>
      </c>
      <c r="D625" s="45">
        <v>22</v>
      </c>
      <c r="E625" s="181">
        <v>0.5641025641025641</v>
      </c>
      <c r="F625" s="192">
        <v>4.7594059285112822E-4</v>
      </c>
      <c r="G625" s="181">
        <v>6.4288349054118148E-4</v>
      </c>
      <c r="H625" s="157">
        <v>278</v>
      </c>
      <c r="I625" s="162">
        <v>406</v>
      </c>
      <c r="J625" s="162">
        <v>128</v>
      </c>
      <c r="K625" s="381">
        <v>0.46043165467625902</v>
      </c>
      <c r="L625" s="382">
        <v>4.656741219195154E-4</v>
      </c>
      <c r="M625" s="383">
        <v>6.2938418013409295E-4</v>
      </c>
      <c r="N625" s="157">
        <v>18205</v>
      </c>
      <c r="O625" s="162">
        <v>30834</v>
      </c>
      <c r="P625" s="162">
        <v>12629</v>
      </c>
      <c r="Q625" s="381">
        <v>0.69371051908816261</v>
      </c>
      <c r="R625" s="382">
        <v>3.2464920053373365E-4</v>
      </c>
      <c r="S625" s="381">
        <v>5.1737031311223163E-4</v>
      </c>
    </row>
    <row r="626" spans="1:19" x14ac:dyDescent="0.55000000000000004">
      <c r="A626" s="360" t="s">
        <v>350</v>
      </c>
      <c r="B626" s="47">
        <v>18</v>
      </c>
      <c r="C626" s="46">
        <v>34</v>
      </c>
      <c r="D626" s="46">
        <v>16</v>
      </c>
      <c r="E626" s="175">
        <v>0.88888888888888884</v>
      </c>
      <c r="F626" s="195">
        <v>2.1966488900821302E-4</v>
      </c>
      <c r="G626" s="175">
        <v>3.5832850292459291E-4</v>
      </c>
      <c r="H626" s="158">
        <v>165</v>
      </c>
      <c r="I626" s="160">
        <v>225</v>
      </c>
      <c r="J626" s="160">
        <v>60</v>
      </c>
      <c r="K626" s="384">
        <v>0.36363636363636365</v>
      </c>
      <c r="L626" s="385">
        <v>2.7638931696661884E-4</v>
      </c>
      <c r="M626" s="386">
        <v>3.4879665155214509E-4</v>
      </c>
      <c r="N626" s="158">
        <v>59456</v>
      </c>
      <c r="O626" s="160">
        <v>89084</v>
      </c>
      <c r="P626" s="160">
        <v>29628</v>
      </c>
      <c r="Q626" s="384">
        <v>0.49831808396124866</v>
      </c>
      <c r="R626" s="385">
        <v>1.0602770045006133E-3</v>
      </c>
      <c r="S626" s="384">
        <v>1.494759582710321E-3</v>
      </c>
    </row>
    <row r="627" spans="1:19" x14ac:dyDescent="0.55000000000000004">
      <c r="A627" s="359" t="s">
        <v>351</v>
      </c>
      <c r="B627" s="33">
        <v>6</v>
      </c>
      <c r="C627" s="45">
        <v>7</v>
      </c>
      <c r="D627" s="45">
        <v>1</v>
      </c>
      <c r="E627" s="181">
        <v>0.16666666666666666</v>
      </c>
      <c r="F627" s="192">
        <v>7.3221629669404341E-5</v>
      </c>
      <c r="G627" s="181">
        <v>7.3773515308004424E-5</v>
      </c>
      <c r="H627" s="157">
        <v>24</v>
      </c>
      <c r="I627" s="162">
        <v>37</v>
      </c>
      <c r="J627" s="162">
        <v>13</v>
      </c>
      <c r="K627" s="381">
        <v>0.54166666666666663</v>
      </c>
      <c r="L627" s="382">
        <v>4.0202082467871838E-5</v>
      </c>
      <c r="M627" s="383">
        <v>5.7357671588574974E-5</v>
      </c>
      <c r="N627" s="157">
        <v>6261</v>
      </c>
      <c r="O627" s="162">
        <v>10670</v>
      </c>
      <c r="P627" s="162">
        <v>4409</v>
      </c>
      <c r="Q627" s="381">
        <v>0.70420060693179998</v>
      </c>
      <c r="R627" s="382">
        <v>1.1165221887073366E-4</v>
      </c>
      <c r="S627" s="381">
        <v>1.7903422328946979E-4</v>
      </c>
    </row>
    <row r="628" spans="1:19" x14ac:dyDescent="0.55000000000000004">
      <c r="A628" s="360" t="s">
        <v>352</v>
      </c>
      <c r="B628" s="47">
        <v>312</v>
      </c>
      <c r="C628" s="46">
        <v>281</v>
      </c>
      <c r="D628" s="46">
        <v>-31</v>
      </c>
      <c r="E628" s="175">
        <v>-9.9358974358974353E-2</v>
      </c>
      <c r="F628" s="195">
        <v>3.8075247428090257E-3</v>
      </c>
      <c r="G628" s="175">
        <v>2.9614796859356064E-3</v>
      </c>
      <c r="H628" s="158">
        <v>2357</v>
      </c>
      <c r="I628" s="160">
        <v>2040</v>
      </c>
      <c r="J628" s="160">
        <v>-317</v>
      </c>
      <c r="K628" s="384">
        <v>-0.13449299957573185</v>
      </c>
      <c r="L628" s="385">
        <v>3.9481795156989128E-3</v>
      </c>
      <c r="M628" s="386">
        <v>3.1624229740727823E-3</v>
      </c>
      <c r="N628" s="158">
        <v>165144</v>
      </c>
      <c r="O628" s="160">
        <v>143234</v>
      </c>
      <c r="P628" s="160">
        <v>-21910</v>
      </c>
      <c r="Q628" s="384">
        <v>-0.13267209223465581</v>
      </c>
      <c r="R628" s="385">
        <v>2.9450078315266634E-3</v>
      </c>
      <c r="S628" s="384">
        <v>2.4033540711006478E-3</v>
      </c>
    </row>
    <row r="629" spans="1:19" x14ac:dyDescent="0.55000000000000004">
      <c r="A629" s="359" t="s">
        <v>643</v>
      </c>
      <c r="B629" s="33" t="s">
        <v>604</v>
      </c>
      <c r="C629" s="45">
        <v>1123</v>
      </c>
      <c r="D629" s="45" t="s">
        <v>604</v>
      </c>
      <c r="E629" s="181" t="s">
        <v>604</v>
      </c>
      <c r="F629" s="192" t="s">
        <v>604</v>
      </c>
      <c r="G629" s="181">
        <v>1.1835379670126996E-2</v>
      </c>
      <c r="H629" s="157" t="s">
        <v>604</v>
      </c>
      <c r="I629" s="162">
        <v>9807</v>
      </c>
      <c r="J629" s="162" t="s">
        <v>604</v>
      </c>
      <c r="K629" s="381" t="s">
        <v>604</v>
      </c>
      <c r="L629" s="382" t="s">
        <v>604</v>
      </c>
      <c r="M629" s="383">
        <v>1.5202883385652831E-2</v>
      </c>
      <c r="N629" s="157" t="s">
        <v>604</v>
      </c>
      <c r="O629" s="162">
        <v>1130314</v>
      </c>
      <c r="P629" s="162" t="s">
        <v>604</v>
      </c>
      <c r="Q629" s="381" t="s">
        <v>604</v>
      </c>
      <c r="R629" s="382" t="s">
        <v>604</v>
      </c>
      <c r="S629" s="381">
        <v>1.8965781542944118E-2</v>
      </c>
    </row>
    <row r="630" spans="1:19" x14ac:dyDescent="0.55000000000000004">
      <c r="A630" s="370" t="s">
        <v>410</v>
      </c>
      <c r="B630" s="375">
        <v>2695</v>
      </c>
      <c r="C630" s="226">
        <v>4193</v>
      </c>
      <c r="D630" s="226">
        <v>1498</v>
      </c>
      <c r="E630" s="223">
        <v>0.55584415584415581</v>
      </c>
      <c r="F630" s="224">
        <v>3.2888715326507452E-2</v>
      </c>
      <c r="G630" s="223">
        <v>4.4190335669494651E-2</v>
      </c>
      <c r="H630" s="375">
        <v>25983</v>
      </c>
      <c r="I630" s="226">
        <v>36942</v>
      </c>
      <c r="J630" s="226">
        <v>10959</v>
      </c>
      <c r="K630" s="223">
        <v>0.42177577646922987</v>
      </c>
      <c r="L630" s="224">
        <v>4.3523779531779744E-2</v>
      </c>
      <c r="M630" s="225">
        <v>5.7267759562841532E-2</v>
      </c>
      <c r="N630" s="375">
        <v>4464704</v>
      </c>
      <c r="O630" s="226">
        <v>5823838</v>
      </c>
      <c r="P630" s="226">
        <v>1359134</v>
      </c>
      <c r="Q630" s="223">
        <v>0.30441749329854789</v>
      </c>
      <c r="R630" s="224">
        <v>7.9618927998888367E-2</v>
      </c>
      <c r="S630" s="223">
        <v>9.7719429512061778E-2</v>
      </c>
    </row>
    <row r="631" spans="1:19" x14ac:dyDescent="0.55000000000000004">
      <c r="A631" s="359" t="s">
        <v>353</v>
      </c>
      <c r="B631" s="33">
        <v>0</v>
      </c>
      <c r="C631" s="45">
        <v>0</v>
      </c>
      <c r="D631" s="45">
        <v>0</v>
      </c>
      <c r="E631" s="45" t="s">
        <v>604</v>
      </c>
      <c r="F631" s="192">
        <v>0</v>
      </c>
      <c r="G631" s="181">
        <v>0</v>
      </c>
      <c r="H631" s="157">
        <v>3</v>
      </c>
      <c r="I631" s="162">
        <v>2</v>
      </c>
      <c r="J631" s="162">
        <v>-1</v>
      </c>
      <c r="K631" s="381">
        <v>-0.33333333333333331</v>
      </c>
      <c r="L631" s="382">
        <v>5.0252603084839798E-6</v>
      </c>
      <c r="M631" s="383">
        <v>3.100414680463512E-6</v>
      </c>
      <c r="N631" s="157">
        <v>131</v>
      </c>
      <c r="O631" s="162">
        <v>94</v>
      </c>
      <c r="P631" s="162">
        <v>-37</v>
      </c>
      <c r="Q631" s="381">
        <v>-0.28244274809160308</v>
      </c>
      <c r="R631" s="382">
        <v>2.3361189381993465E-6</v>
      </c>
      <c r="S631" s="381">
        <v>1.5772462032999211E-6</v>
      </c>
    </row>
    <row r="632" spans="1:19" x14ac:dyDescent="0.55000000000000004">
      <c r="A632" s="360" t="s">
        <v>354</v>
      </c>
      <c r="B632" s="47">
        <v>4</v>
      </c>
      <c r="C632" s="46">
        <v>0</v>
      </c>
      <c r="D632" s="46">
        <v>-4</v>
      </c>
      <c r="E632" s="175">
        <v>-1</v>
      </c>
      <c r="F632" s="195">
        <v>4.8814419779602894E-5</v>
      </c>
      <c r="G632" s="175">
        <v>0</v>
      </c>
      <c r="H632" s="158">
        <v>9</v>
      </c>
      <c r="I632" s="160">
        <v>10</v>
      </c>
      <c r="J632" s="160">
        <v>1</v>
      </c>
      <c r="K632" s="384">
        <v>0.1111111111111111</v>
      </c>
      <c r="L632" s="385">
        <v>1.5075780925451938E-5</v>
      </c>
      <c r="M632" s="386">
        <v>1.5502073402317561E-5</v>
      </c>
      <c r="N632" s="158">
        <v>194</v>
      </c>
      <c r="O632" s="160">
        <v>140</v>
      </c>
      <c r="P632" s="160">
        <v>-54</v>
      </c>
      <c r="Q632" s="384">
        <v>-0.27835051546391754</v>
      </c>
      <c r="R632" s="385">
        <v>3.4595959848142995E-6</v>
      </c>
      <c r="S632" s="384">
        <v>2.3490900900211592E-6</v>
      </c>
    </row>
    <row r="633" spans="1:19" x14ac:dyDescent="0.55000000000000004">
      <c r="A633" s="359" t="s">
        <v>355</v>
      </c>
      <c r="B633" s="33">
        <v>4</v>
      </c>
      <c r="C633" s="45">
        <v>7</v>
      </c>
      <c r="D633" s="45">
        <v>3</v>
      </c>
      <c r="E633" s="181">
        <v>0.75</v>
      </c>
      <c r="F633" s="192">
        <v>4.8814419779602894E-5</v>
      </c>
      <c r="G633" s="181">
        <v>7.3773515308004424E-5</v>
      </c>
      <c r="H633" s="157">
        <v>33</v>
      </c>
      <c r="I633" s="162">
        <v>29</v>
      </c>
      <c r="J633" s="162">
        <v>-4</v>
      </c>
      <c r="K633" s="381">
        <v>-0.12121212121212122</v>
      </c>
      <c r="L633" s="382">
        <v>5.5277863393323774E-5</v>
      </c>
      <c r="M633" s="383">
        <v>4.4956012866720921E-5</v>
      </c>
      <c r="N633" s="157">
        <v>2462</v>
      </c>
      <c r="O633" s="162">
        <v>2077</v>
      </c>
      <c r="P633" s="162">
        <v>-385</v>
      </c>
      <c r="Q633" s="381">
        <v>-0.15637692932575142</v>
      </c>
      <c r="R633" s="382">
        <v>4.3904769662952605E-5</v>
      </c>
      <c r="S633" s="381">
        <v>3.485042940695677E-5</v>
      </c>
    </row>
    <row r="634" spans="1:19" x14ac:dyDescent="0.55000000000000004">
      <c r="A634" s="360" t="s">
        <v>356</v>
      </c>
      <c r="B634" s="47">
        <v>0</v>
      </c>
      <c r="C634" s="46">
        <v>1</v>
      </c>
      <c r="D634" s="46">
        <v>1</v>
      </c>
      <c r="E634" s="175" t="s">
        <v>604</v>
      </c>
      <c r="F634" s="195">
        <v>0</v>
      </c>
      <c r="G634" s="175">
        <v>1.0539073615429204E-5</v>
      </c>
      <c r="H634" s="158">
        <v>5</v>
      </c>
      <c r="I634" s="160">
        <v>6</v>
      </c>
      <c r="J634" s="160">
        <v>1</v>
      </c>
      <c r="K634" s="384">
        <v>0.2</v>
      </c>
      <c r="L634" s="385">
        <v>8.3754338474732991E-6</v>
      </c>
      <c r="M634" s="386">
        <v>9.3012440413905364E-6</v>
      </c>
      <c r="N634" s="158">
        <v>118</v>
      </c>
      <c r="O634" s="160">
        <v>144</v>
      </c>
      <c r="P634" s="160">
        <v>26</v>
      </c>
      <c r="Q634" s="384">
        <v>0.22033898305084745</v>
      </c>
      <c r="R634" s="385">
        <v>2.1042903412788008E-6</v>
      </c>
      <c r="S634" s="384">
        <v>2.4162069497360496E-6</v>
      </c>
    </row>
    <row r="635" spans="1:19" x14ac:dyDescent="0.55000000000000004">
      <c r="A635" s="359" t="s">
        <v>357</v>
      </c>
      <c r="B635" s="33">
        <v>282</v>
      </c>
      <c r="C635" s="45">
        <v>283</v>
      </c>
      <c r="D635" s="45">
        <v>1</v>
      </c>
      <c r="E635" s="181">
        <v>3.5460992907801418E-3</v>
      </c>
      <c r="F635" s="192">
        <v>3.441416594462004E-3</v>
      </c>
      <c r="G635" s="181">
        <v>2.9825578331664645E-3</v>
      </c>
      <c r="H635" s="157">
        <v>2334</v>
      </c>
      <c r="I635" s="162">
        <v>2159</v>
      </c>
      <c r="J635" s="162">
        <v>-175</v>
      </c>
      <c r="K635" s="381">
        <v>-7.4978577549271633E-2</v>
      </c>
      <c r="L635" s="382">
        <v>3.9096525200005361E-3</v>
      </c>
      <c r="M635" s="383">
        <v>3.3468976475603614E-3</v>
      </c>
      <c r="N635" s="157">
        <v>348638</v>
      </c>
      <c r="O635" s="162">
        <v>299546</v>
      </c>
      <c r="P635" s="162">
        <v>-49092</v>
      </c>
      <c r="Q635" s="381">
        <v>-0.14081081236124576</v>
      </c>
      <c r="R635" s="382">
        <v>6.2172506440911742E-3</v>
      </c>
      <c r="S635" s="381">
        <v>5.0261467150391299E-3</v>
      </c>
    </row>
    <row r="636" spans="1:19" x14ac:dyDescent="0.55000000000000004">
      <c r="A636" s="360" t="s">
        <v>642</v>
      </c>
      <c r="B636" s="47" t="s">
        <v>604</v>
      </c>
      <c r="C636" s="46">
        <v>77</v>
      </c>
      <c r="D636" s="46" t="s">
        <v>604</v>
      </c>
      <c r="E636" s="175" t="s">
        <v>604</v>
      </c>
      <c r="F636" s="195" t="s">
        <v>604</v>
      </c>
      <c r="G636" s="175">
        <v>8.1150866838804864E-4</v>
      </c>
      <c r="H636" s="158" t="s">
        <v>604</v>
      </c>
      <c r="I636" s="160">
        <v>598</v>
      </c>
      <c r="J636" s="160" t="s">
        <v>604</v>
      </c>
      <c r="K636" s="384" t="s">
        <v>604</v>
      </c>
      <c r="L636" s="385" t="s">
        <v>604</v>
      </c>
      <c r="M636" s="386">
        <v>9.2702398945859006E-4</v>
      </c>
      <c r="N636" s="158" t="s">
        <v>604</v>
      </c>
      <c r="O636" s="160">
        <v>62271</v>
      </c>
      <c r="P636" s="160" t="s">
        <v>604</v>
      </c>
      <c r="Q636" s="384" t="s">
        <v>604</v>
      </c>
      <c r="R636" s="385" t="s">
        <v>604</v>
      </c>
      <c r="S636" s="384">
        <v>1.0448584928264828E-3</v>
      </c>
    </row>
    <row r="637" spans="1:19" x14ac:dyDescent="0.55000000000000004">
      <c r="A637" s="359" t="s">
        <v>624</v>
      </c>
      <c r="B637" s="33">
        <v>1542</v>
      </c>
      <c r="C637" s="45">
        <v>2684</v>
      </c>
      <c r="D637" s="45">
        <v>1142</v>
      </c>
      <c r="E637" s="181">
        <v>0.74059662775616086</v>
      </c>
      <c r="F637" s="192">
        <v>1.8817958825036916E-2</v>
      </c>
      <c r="G637" s="181">
        <v>2.8286873583811982E-2</v>
      </c>
      <c r="H637" s="157">
        <v>13926</v>
      </c>
      <c r="I637" s="162">
        <v>23378</v>
      </c>
      <c r="J637" s="162">
        <v>9452</v>
      </c>
      <c r="K637" s="381">
        <v>0.67873043228493468</v>
      </c>
      <c r="L637" s="382">
        <v>2.3327258351982634E-2</v>
      </c>
      <c r="M637" s="383">
        <v>3.6240747199937993E-2</v>
      </c>
      <c r="N637" s="157">
        <v>1997111</v>
      </c>
      <c r="O637" s="162">
        <v>3260433</v>
      </c>
      <c r="P637" s="162">
        <v>1263322</v>
      </c>
      <c r="Q637" s="381">
        <v>0.63257475423248888</v>
      </c>
      <c r="R637" s="382">
        <v>3.5614418540352945E-2</v>
      </c>
      <c r="S637" s="381">
        <v>5.4707506067699703E-2</v>
      </c>
    </row>
    <row r="638" spans="1:19" x14ac:dyDescent="0.55000000000000004">
      <c r="A638" s="371" t="s">
        <v>625</v>
      </c>
      <c r="B638" s="47">
        <v>1444</v>
      </c>
      <c r="C638" s="46">
        <v>2197</v>
      </c>
      <c r="D638" s="46">
        <v>753</v>
      </c>
      <c r="E638" s="175">
        <v>0.52146814404432129</v>
      </c>
      <c r="F638" s="195">
        <v>1.7622005540436646E-2</v>
      </c>
      <c r="G638" s="175">
        <v>2.3154344733097961E-2</v>
      </c>
      <c r="H638" s="158">
        <v>12776</v>
      </c>
      <c r="I638" s="160">
        <v>18693</v>
      </c>
      <c r="J638" s="160">
        <v>5917</v>
      </c>
      <c r="K638" s="384">
        <v>0.46313400125234816</v>
      </c>
      <c r="L638" s="385">
        <v>2.1400908567063774E-2</v>
      </c>
      <c r="M638" s="386">
        <v>2.8978025810952216E-2</v>
      </c>
      <c r="N638" s="158">
        <v>1792327</v>
      </c>
      <c r="O638" s="160">
        <v>2780250</v>
      </c>
      <c r="P638" s="160">
        <v>987923</v>
      </c>
      <c r="Q638" s="384">
        <v>0.55119573604593364</v>
      </c>
      <c r="R638" s="385">
        <v>3.1962511817908552E-2</v>
      </c>
      <c r="S638" s="384">
        <v>4.6650412305580917E-2</v>
      </c>
    </row>
    <row r="639" spans="1:19" x14ac:dyDescent="0.55000000000000004">
      <c r="A639" s="361" t="s">
        <v>358</v>
      </c>
      <c r="B639" s="33">
        <v>51</v>
      </c>
      <c r="C639" s="45">
        <v>96</v>
      </c>
      <c r="D639" s="45">
        <v>45</v>
      </c>
      <c r="E639" s="181">
        <v>0.88235294117647056</v>
      </c>
      <c r="F639" s="192">
        <v>6.223838521899369E-4</v>
      </c>
      <c r="G639" s="181">
        <v>1.0117510670812036E-3</v>
      </c>
      <c r="H639" s="157">
        <v>633</v>
      </c>
      <c r="I639" s="162">
        <v>680</v>
      </c>
      <c r="J639" s="162">
        <v>47</v>
      </c>
      <c r="K639" s="381">
        <v>7.4249605055292253E-2</v>
      </c>
      <c r="L639" s="382">
        <v>1.0603299250901196E-3</v>
      </c>
      <c r="M639" s="383">
        <v>1.0541409913575942E-3</v>
      </c>
      <c r="N639" s="157">
        <v>134673</v>
      </c>
      <c r="O639" s="162">
        <v>127880</v>
      </c>
      <c r="P639" s="162">
        <v>-6793</v>
      </c>
      <c r="Q639" s="381">
        <v>-5.0440697095928654E-2</v>
      </c>
      <c r="R639" s="382">
        <v>2.4016194333138976E-3</v>
      </c>
      <c r="S639" s="381">
        <v>2.1457260050850419E-3</v>
      </c>
    </row>
    <row r="640" spans="1:19" x14ac:dyDescent="0.55000000000000004">
      <c r="A640" s="363" t="s">
        <v>359</v>
      </c>
      <c r="B640" s="47">
        <v>115</v>
      </c>
      <c r="C640" s="46">
        <v>103</v>
      </c>
      <c r="D640" s="46">
        <v>-12</v>
      </c>
      <c r="E640" s="175">
        <v>-0.10434782608695652</v>
      </c>
      <c r="F640" s="195">
        <v>1.4034145686635832E-3</v>
      </c>
      <c r="G640" s="175">
        <v>1.0855245823892081E-3</v>
      </c>
      <c r="H640" s="158">
        <v>773</v>
      </c>
      <c r="I640" s="160">
        <v>565</v>
      </c>
      <c r="J640" s="160">
        <v>-208</v>
      </c>
      <c r="K640" s="384">
        <v>-0.26908150064683051</v>
      </c>
      <c r="L640" s="385">
        <v>1.2948420728193721E-3</v>
      </c>
      <c r="M640" s="386">
        <v>8.7586714723094218E-4</v>
      </c>
      <c r="N640" s="158">
        <v>107425</v>
      </c>
      <c r="O640" s="160">
        <v>85401</v>
      </c>
      <c r="P640" s="160">
        <v>-22024</v>
      </c>
      <c r="Q640" s="384">
        <v>-0.20501745403770072</v>
      </c>
      <c r="R640" s="385">
        <v>1.9157066941684338E-3</v>
      </c>
      <c r="S640" s="384">
        <v>1.432961734127836E-3</v>
      </c>
    </row>
    <row r="641" spans="1:19" x14ac:dyDescent="0.55000000000000004">
      <c r="A641" s="361" t="s">
        <v>360</v>
      </c>
      <c r="B641" s="33">
        <v>123</v>
      </c>
      <c r="C641" s="45">
        <v>165</v>
      </c>
      <c r="D641" s="45">
        <v>42</v>
      </c>
      <c r="E641" s="181">
        <v>0.34146341463414637</v>
      </c>
      <c r="F641" s="192">
        <v>1.501043408222789E-3</v>
      </c>
      <c r="G641" s="181">
        <v>1.7389471465458187E-3</v>
      </c>
      <c r="H641" s="157">
        <v>721</v>
      </c>
      <c r="I641" s="162">
        <v>1080</v>
      </c>
      <c r="J641" s="162">
        <v>359</v>
      </c>
      <c r="K641" s="381">
        <v>0.49791955617198336</v>
      </c>
      <c r="L641" s="382">
        <v>1.2077375608056497E-3</v>
      </c>
      <c r="M641" s="383">
        <v>1.6742239274502965E-3</v>
      </c>
      <c r="N641" s="157">
        <v>136335</v>
      </c>
      <c r="O641" s="162">
        <v>286858</v>
      </c>
      <c r="P641" s="162">
        <v>150523</v>
      </c>
      <c r="Q641" s="381">
        <v>1.1040671874426964</v>
      </c>
      <c r="R641" s="382">
        <v>2.4312578277817399E-3</v>
      </c>
      <c r="S641" s="381">
        <v>4.8132520360234981E-3</v>
      </c>
    </row>
    <row r="642" spans="1:19" x14ac:dyDescent="0.55000000000000004">
      <c r="A642" s="363" t="s">
        <v>361</v>
      </c>
      <c r="B642" s="47">
        <v>63</v>
      </c>
      <c r="C642" s="46">
        <v>76</v>
      </c>
      <c r="D642" s="46">
        <v>13</v>
      </c>
      <c r="E642" s="175">
        <v>0.20634920634920634</v>
      </c>
      <c r="F642" s="195">
        <v>7.6882711152874558E-4</v>
      </c>
      <c r="G642" s="175">
        <v>8.0096959477261951E-4</v>
      </c>
      <c r="H642" s="158">
        <v>636</v>
      </c>
      <c r="I642" s="160">
        <v>1071</v>
      </c>
      <c r="J642" s="160">
        <v>435</v>
      </c>
      <c r="K642" s="384">
        <v>0.68396226415094341</v>
      </c>
      <c r="L642" s="385">
        <v>1.0653551853986036E-3</v>
      </c>
      <c r="M642" s="386">
        <v>1.6602720613882107E-3</v>
      </c>
      <c r="N642" s="158">
        <v>115777</v>
      </c>
      <c r="O642" s="160">
        <v>236702</v>
      </c>
      <c r="P642" s="160">
        <v>120925</v>
      </c>
      <c r="Q642" s="384">
        <v>1.0444647900705666</v>
      </c>
      <c r="R642" s="385">
        <v>2.0646476512053875E-3</v>
      </c>
      <c r="S642" s="384">
        <v>3.9716737320584887E-3</v>
      </c>
    </row>
    <row r="643" spans="1:19" x14ac:dyDescent="0.55000000000000004">
      <c r="A643" s="361" t="s">
        <v>362</v>
      </c>
      <c r="B643" s="33">
        <v>43</v>
      </c>
      <c r="C643" s="45">
        <v>86</v>
      </c>
      <c r="D643" s="45">
        <v>43</v>
      </c>
      <c r="E643" s="181">
        <v>1</v>
      </c>
      <c r="F643" s="192">
        <v>5.2475501263073111E-4</v>
      </c>
      <c r="G643" s="181">
        <v>9.0636033092691157E-4</v>
      </c>
      <c r="H643" s="157">
        <v>400</v>
      </c>
      <c r="I643" s="162">
        <v>884</v>
      </c>
      <c r="J643" s="162">
        <v>484</v>
      </c>
      <c r="K643" s="381">
        <v>1.21</v>
      </c>
      <c r="L643" s="382">
        <v>6.7003470779786395E-4</v>
      </c>
      <c r="M643" s="383">
        <v>1.3703832887648722E-3</v>
      </c>
      <c r="N643" s="157">
        <v>72606</v>
      </c>
      <c r="O643" s="162">
        <v>177431</v>
      </c>
      <c r="P643" s="162">
        <v>104825</v>
      </c>
      <c r="Q643" s="381">
        <v>1.4437512051345618</v>
      </c>
      <c r="R643" s="382">
        <v>1.2947805467702425E-3</v>
      </c>
      <c r="S643" s="381">
        <v>2.9771528840181736E-3</v>
      </c>
    </row>
    <row r="644" spans="1:19" x14ac:dyDescent="0.55000000000000004">
      <c r="A644" s="363" t="s">
        <v>363</v>
      </c>
      <c r="B644" s="47">
        <v>146</v>
      </c>
      <c r="C644" s="46">
        <v>145</v>
      </c>
      <c r="D644" s="46">
        <v>-1</v>
      </c>
      <c r="E644" s="175">
        <v>-6.8493150684931503E-3</v>
      </c>
      <c r="F644" s="195">
        <v>1.7817263219555056E-3</v>
      </c>
      <c r="G644" s="175">
        <v>1.5281656742372346E-3</v>
      </c>
      <c r="H644" s="158">
        <v>1137</v>
      </c>
      <c r="I644" s="160">
        <v>1188</v>
      </c>
      <c r="J644" s="160">
        <v>51</v>
      </c>
      <c r="K644" s="384">
        <v>4.4854881266490766E-2</v>
      </c>
      <c r="L644" s="385">
        <v>1.9045736569154282E-3</v>
      </c>
      <c r="M644" s="386">
        <v>1.8416463201953262E-3</v>
      </c>
      <c r="N644" s="158">
        <v>203333</v>
      </c>
      <c r="O644" s="160">
        <v>246635</v>
      </c>
      <c r="P644" s="160">
        <v>43302</v>
      </c>
      <c r="Q644" s="384">
        <v>0.21296100485410632</v>
      </c>
      <c r="R644" s="385">
        <v>3.6260310844342578E-3</v>
      </c>
      <c r="S644" s="384">
        <v>4.1383416739454899E-3</v>
      </c>
    </row>
    <row r="645" spans="1:19" x14ac:dyDescent="0.55000000000000004">
      <c r="A645" s="361" t="s">
        <v>364</v>
      </c>
      <c r="B645" s="33">
        <v>20</v>
      </c>
      <c r="C645" s="45">
        <v>55</v>
      </c>
      <c r="D645" s="45">
        <v>35</v>
      </c>
      <c r="E645" s="181">
        <v>1.75</v>
      </c>
      <c r="F645" s="192">
        <v>2.4407209889801447E-4</v>
      </c>
      <c r="G645" s="181">
        <v>5.7964904884860616E-4</v>
      </c>
      <c r="H645" s="157">
        <v>182</v>
      </c>
      <c r="I645" s="162">
        <v>314</v>
      </c>
      <c r="J645" s="162">
        <v>132</v>
      </c>
      <c r="K645" s="381">
        <v>0.72527472527472525</v>
      </c>
      <c r="L645" s="382">
        <v>3.0486579204802811E-4</v>
      </c>
      <c r="M645" s="383">
        <v>4.8676510483277138E-4</v>
      </c>
      <c r="N645" s="157">
        <v>99839</v>
      </c>
      <c r="O645" s="162">
        <v>146098</v>
      </c>
      <c r="P645" s="162">
        <v>46259</v>
      </c>
      <c r="Q645" s="381">
        <v>0.46333597091317019</v>
      </c>
      <c r="R645" s="382">
        <v>1.7804257913807983E-3</v>
      </c>
      <c r="S645" s="381">
        <v>2.4514097426565095E-3</v>
      </c>
    </row>
    <row r="646" spans="1:19" x14ac:dyDescent="0.55000000000000004">
      <c r="A646" s="363" t="s">
        <v>365</v>
      </c>
      <c r="B646" s="47">
        <v>707</v>
      </c>
      <c r="C646" s="46">
        <v>861</v>
      </c>
      <c r="D646" s="46">
        <v>154</v>
      </c>
      <c r="E646" s="175">
        <v>0.21782178217821782</v>
      </c>
      <c r="F646" s="195">
        <v>8.6279486960448119E-3</v>
      </c>
      <c r="G646" s="175">
        <v>9.0741423828845438E-3</v>
      </c>
      <c r="H646" s="158">
        <v>5966</v>
      </c>
      <c r="I646" s="160">
        <v>6385</v>
      </c>
      <c r="J646" s="160">
        <v>419</v>
      </c>
      <c r="K646" s="384">
        <v>7.0231310760978882E-2</v>
      </c>
      <c r="L646" s="385">
        <v>9.9935676668051407E-3</v>
      </c>
      <c r="M646" s="386">
        <v>9.8980738673797621E-3</v>
      </c>
      <c r="N646" s="158">
        <v>592583</v>
      </c>
      <c r="O646" s="160">
        <v>593014</v>
      </c>
      <c r="P646" s="160">
        <v>431</v>
      </c>
      <c r="Q646" s="384">
        <v>7.2732427356167831E-4</v>
      </c>
      <c r="R646" s="385">
        <v>1.0567514265305217E-2</v>
      </c>
      <c r="S646" s="384">
        <v>9.9503093617414832E-3</v>
      </c>
    </row>
    <row r="647" spans="1:19" x14ac:dyDescent="0.55000000000000004">
      <c r="A647" s="361" t="s">
        <v>366</v>
      </c>
      <c r="B647" s="33">
        <v>33</v>
      </c>
      <c r="C647" s="45">
        <v>188</v>
      </c>
      <c r="D647" s="45">
        <v>155</v>
      </c>
      <c r="E647" s="181">
        <v>4.6969696969696972</v>
      </c>
      <c r="F647" s="192">
        <v>4.0271896318172387E-4</v>
      </c>
      <c r="G647" s="181">
        <v>1.9813458397006903E-3</v>
      </c>
      <c r="H647" s="157">
        <v>272</v>
      </c>
      <c r="I647" s="162">
        <v>2858</v>
      </c>
      <c r="J647" s="162">
        <v>2586</v>
      </c>
      <c r="K647" s="381">
        <v>9.507352941176471</v>
      </c>
      <c r="L647" s="382">
        <v>4.5562360130254747E-4</v>
      </c>
      <c r="M647" s="383">
        <v>4.4304925783823588E-3</v>
      </c>
      <c r="N647" s="157">
        <v>72594</v>
      </c>
      <c r="O647" s="162">
        <v>477323</v>
      </c>
      <c r="P647" s="162">
        <v>404729</v>
      </c>
      <c r="Q647" s="381">
        <v>5.5752403779926718</v>
      </c>
      <c r="R647" s="382">
        <v>1.2945665511423158E-3</v>
      </c>
      <c r="S647" s="381">
        <v>8.0091052074226423E-3</v>
      </c>
    </row>
    <row r="648" spans="1:19" x14ac:dyDescent="0.55000000000000004">
      <c r="A648" s="363" t="s">
        <v>367</v>
      </c>
      <c r="B648" s="47">
        <v>143</v>
      </c>
      <c r="C648" s="46">
        <v>422</v>
      </c>
      <c r="D648" s="46">
        <v>279</v>
      </c>
      <c r="E648" s="175">
        <v>1.951048951048951</v>
      </c>
      <c r="F648" s="195">
        <v>1.7451155071208035E-3</v>
      </c>
      <c r="G648" s="175">
        <v>4.4474890657111238E-3</v>
      </c>
      <c r="H648" s="158">
        <v>2056</v>
      </c>
      <c r="I648" s="160">
        <v>3668</v>
      </c>
      <c r="J648" s="160">
        <v>1612</v>
      </c>
      <c r="K648" s="384">
        <v>0.78404669260700388</v>
      </c>
      <c r="L648" s="385">
        <v>3.4439783980810207E-3</v>
      </c>
      <c r="M648" s="386">
        <v>5.6861605239700809E-3</v>
      </c>
      <c r="N648" s="158">
        <v>257162</v>
      </c>
      <c r="O648" s="160">
        <v>402908</v>
      </c>
      <c r="P648" s="160">
        <v>145746</v>
      </c>
      <c r="Q648" s="384">
        <v>0.5667478087742357</v>
      </c>
      <c r="R648" s="385">
        <v>4.5859619724062627E-3</v>
      </c>
      <c r="S648" s="384">
        <v>6.7604799285017518E-3</v>
      </c>
    </row>
    <row r="649" spans="1:19" x14ac:dyDescent="0.55000000000000004">
      <c r="A649" s="373" t="s">
        <v>626</v>
      </c>
      <c r="B649" s="388">
        <v>98</v>
      </c>
      <c r="C649" s="45">
        <v>487</v>
      </c>
      <c r="D649" s="45">
        <v>389</v>
      </c>
      <c r="E649" s="181">
        <v>3.9693877551020407</v>
      </c>
      <c r="F649" s="192">
        <v>1.1959532846002709E-3</v>
      </c>
      <c r="G649" s="181">
        <v>5.1325288507140226E-3</v>
      </c>
      <c r="H649" s="157">
        <v>1150</v>
      </c>
      <c r="I649" s="162">
        <v>4685</v>
      </c>
      <c r="J649" s="162">
        <v>3535</v>
      </c>
      <c r="K649" s="381">
        <v>3.0739130434782607</v>
      </c>
      <c r="L649" s="382">
        <v>1.9263497849188588E-3</v>
      </c>
      <c r="M649" s="383">
        <v>7.2627213889857765E-3</v>
      </c>
      <c r="N649" s="157">
        <v>204784</v>
      </c>
      <c r="O649" s="162">
        <v>480183</v>
      </c>
      <c r="P649" s="162">
        <v>275399</v>
      </c>
      <c r="Q649" s="381">
        <v>1.3448267442768966</v>
      </c>
      <c r="R649" s="382">
        <v>3.6519067224443894E-3</v>
      </c>
      <c r="S649" s="381">
        <v>8.0570937621187878E-3</v>
      </c>
    </row>
    <row r="650" spans="1:19" x14ac:dyDescent="0.55000000000000004">
      <c r="A650" s="363" t="s">
        <v>368</v>
      </c>
      <c r="B650" s="47">
        <v>29</v>
      </c>
      <c r="C650" s="46">
        <v>27</v>
      </c>
      <c r="D650" s="46">
        <v>-2</v>
      </c>
      <c r="E650" s="175">
        <v>-6.8965517241379309E-2</v>
      </c>
      <c r="F650" s="195">
        <v>3.5390454340212098E-4</v>
      </c>
      <c r="G650" s="175">
        <v>2.8455498761658851E-4</v>
      </c>
      <c r="H650" s="158">
        <v>175</v>
      </c>
      <c r="I650" s="160">
        <v>197</v>
      </c>
      <c r="J650" s="160">
        <v>22</v>
      </c>
      <c r="K650" s="384">
        <v>0.12571428571428572</v>
      </c>
      <c r="L650" s="385">
        <v>2.9314018466156545E-4</v>
      </c>
      <c r="M650" s="386">
        <v>3.0539084602565595E-4</v>
      </c>
      <c r="N650" s="158">
        <v>49337</v>
      </c>
      <c r="O650" s="160">
        <v>53786</v>
      </c>
      <c r="P650" s="160">
        <v>4449</v>
      </c>
      <c r="Q650" s="384">
        <v>9.0175730182216182E-2</v>
      </c>
      <c r="R650" s="385">
        <v>8.7982519125145932E-4</v>
      </c>
      <c r="S650" s="384">
        <v>9.0248685415627195E-4</v>
      </c>
    </row>
    <row r="651" spans="1:19" x14ac:dyDescent="0.55000000000000004">
      <c r="A651" s="361" t="s">
        <v>369</v>
      </c>
      <c r="B651" s="33">
        <v>69</v>
      </c>
      <c r="C651" s="45">
        <v>460</v>
      </c>
      <c r="D651" s="45">
        <v>391</v>
      </c>
      <c r="E651" s="181">
        <v>5.666666666666667</v>
      </c>
      <c r="F651" s="192">
        <v>8.4204874119814992E-4</v>
      </c>
      <c r="G651" s="181">
        <v>4.847973863097434E-3</v>
      </c>
      <c r="H651" s="157">
        <v>975</v>
      </c>
      <c r="I651" s="162">
        <v>4488</v>
      </c>
      <c r="J651" s="162">
        <v>3513</v>
      </c>
      <c r="K651" s="381">
        <v>3.6030769230769231</v>
      </c>
      <c r="L651" s="382">
        <v>1.6332096002572934E-3</v>
      </c>
      <c r="M651" s="383">
        <v>6.9573305429601207E-3</v>
      </c>
      <c r="N651" s="157">
        <v>155447</v>
      </c>
      <c r="O651" s="162">
        <v>426397</v>
      </c>
      <c r="P651" s="162">
        <v>270950</v>
      </c>
      <c r="Q651" s="381">
        <v>1.7430378199643608</v>
      </c>
      <c r="R651" s="382">
        <v>2.7720815311929299E-3</v>
      </c>
      <c r="S651" s="381">
        <v>7.1546069079625159E-3</v>
      </c>
    </row>
    <row r="652" spans="1:19" x14ac:dyDescent="0.55000000000000004">
      <c r="A652" s="360" t="s">
        <v>627</v>
      </c>
      <c r="B652" s="47">
        <v>177</v>
      </c>
      <c r="C652" s="46">
        <v>168</v>
      </c>
      <c r="D652" s="46">
        <v>-9</v>
      </c>
      <c r="E652" s="175">
        <v>-5.0847457627118647E-2</v>
      </c>
      <c r="F652" s="195">
        <v>2.1600380752474281E-3</v>
      </c>
      <c r="G652" s="175">
        <v>1.7705643673921062E-3</v>
      </c>
      <c r="H652" s="387">
        <v>2082</v>
      </c>
      <c r="I652" s="160">
        <v>2100</v>
      </c>
      <c r="J652" s="160">
        <v>18</v>
      </c>
      <c r="K652" s="384">
        <v>8.6455331412103754E-3</v>
      </c>
      <c r="L652" s="385">
        <v>3.4875306540878819E-3</v>
      </c>
      <c r="M652" s="386">
        <v>3.2554354144866877E-3</v>
      </c>
      <c r="N652" s="158">
        <v>489457</v>
      </c>
      <c r="O652" s="160">
        <v>451734</v>
      </c>
      <c r="P652" s="160">
        <v>-37723</v>
      </c>
      <c r="Q652" s="384">
        <v>-7.7071121671566656E-2</v>
      </c>
      <c r="R652" s="385">
        <v>8.7284715048415087E-3</v>
      </c>
      <c r="S652" s="384">
        <v>7.5797418766115595E-3</v>
      </c>
    </row>
    <row r="653" spans="1:19" x14ac:dyDescent="0.55000000000000004">
      <c r="A653" s="362" t="s">
        <v>370</v>
      </c>
      <c r="B653" s="33">
        <v>7</v>
      </c>
      <c r="C653" s="45">
        <v>5</v>
      </c>
      <c r="D653" s="45">
        <v>-2</v>
      </c>
      <c r="E653" s="181">
        <v>-0.2857142857142857</v>
      </c>
      <c r="F653" s="192">
        <v>8.5425234614305064E-5</v>
      </c>
      <c r="G653" s="181">
        <v>5.2695368077146022E-5</v>
      </c>
      <c r="H653" s="157">
        <v>174</v>
      </c>
      <c r="I653" s="162">
        <v>199</v>
      </c>
      <c r="J653" s="162">
        <v>25</v>
      </c>
      <c r="K653" s="381">
        <v>0.14367816091954022</v>
      </c>
      <c r="L653" s="382">
        <v>2.9146509789207083E-4</v>
      </c>
      <c r="M653" s="383">
        <v>3.0849126070611944E-4</v>
      </c>
      <c r="N653" s="157">
        <v>39296</v>
      </c>
      <c r="O653" s="162">
        <v>65623</v>
      </c>
      <c r="P653" s="162">
        <v>26327</v>
      </c>
      <c r="Q653" s="381">
        <v>0.6699664087947883</v>
      </c>
      <c r="R653" s="382">
        <v>7.0076434958382845E-4</v>
      </c>
      <c r="S653" s="381">
        <v>1.1011024212675611E-3</v>
      </c>
    </row>
    <row r="654" spans="1:19" x14ac:dyDescent="0.55000000000000004">
      <c r="A654" s="372" t="s">
        <v>631</v>
      </c>
      <c r="B654" s="47">
        <v>29</v>
      </c>
      <c r="C654" s="46">
        <v>49</v>
      </c>
      <c r="D654" s="46">
        <v>20</v>
      </c>
      <c r="E654" s="175">
        <v>0.68965517241379315</v>
      </c>
      <c r="F654" s="195">
        <v>3.5390454340212098E-4</v>
      </c>
      <c r="G654" s="175">
        <v>5.1641460715603094E-4</v>
      </c>
      <c r="H654" s="387">
        <v>618</v>
      </c>
      <c r="I654" s="160">
        <v>744</v>
      </c>
      <c r="J654" s="160">
        <v>126</v>
      </c>
      <c r="K654" s="384">
        <v>0.20388349514563106</v>
      </c>
      <c r="L654" s="385">
        <v>1.0352036235476997E-3</v>
      </c>
      <c r="M654" s="386">
        <v>1.1533542611324265E-3</v>
      </c>
      <c r="N654" s="158">
        <v>222252</v>
      </c>
      <c r="O654" s="160">
        <v>218186</v>
      </c>
      <c r="P654" s="160">
        <v>-4066</v>
      </c>
      <c r="Q654" s="384">
        <v>-1.8294548530496915E-2</v>
      </c>
      <c r="R654" s="385">
        <v>3.9634130248296278E-3</v>
      </c>
      <c r="S654" s="384">
        <v>3.6609897884382616E-3</v>
      </c>
    </row>
    <row r="655" spans="1:19" x14ac:dyDescent="0.55000000000000004">
      <c r="A655" s="361" t="s">
        <v>371</v>
      </c>
      <c r="B655" s="33">
        <v>4</v>
      </c>
      <c r="C655" s="45">
        <v>6</v>
      </c>
      <c r="D655" s="45">
        <v>2</v>
      </c>
      <c r="E655" s="181">
        <v>0.5</v>
      </c>
      <c r="F655" s="192">
        <v>4.8814419779602894E-5</v>
      </c>
      <c r="G655" s="181">
        <v>6.3234441692575227E-5</v>
      </c>
      <c r="H655" s="157">
        <v>80</v>
      </c>
      <c r="I655" s="162">
        <v>77</v>
      </c>
      <c r="J655" s="162">
        <v>-3</v>
      </c>
      <c r="K655" s="381">
        <v>-3.7499999999999999E-2</v>
      </c>
      <c r="L655" s="382">
        <v>1.3400694155957279E-4</v>
      </c>
      <c r="M655" s="383">
        <v>1.1936596519784521E-4</v>
      </c>
      <c r="N655" s="157">
        <v>41195</v>
      </c>
      <c r="O655" s="162">
        <v>47321</v>
      </c>
      <c r="P655" s="162">
        <v>6126</v>
      </c>
      <c r="Q655" s="381">
        <v>0.14870736739895618</v>
      </c>
      <c r="R655" s="382">
        <v>7.34629157703222E-4</v>
      </c>
      <c r="S655" s="381">
        <v>7.9400922964208056E-4</v>
      </c>
    </row>
    <row r="656" spans="1:19" x14ac:dyDescent="0.55000000000000004">
      <c r="A656" s="363" t="s">
        <v>372</v>
      </c>
      <c r="B656" s="47">
        <v>10</v>
      </c>
      <c r="C656" s="46">
        <v>26</v>
      </c>
      <c r="D656" s="46">
        <v>16</v>
      </c>
      <c r="E656" s="175">
        <v>1.6</v>
      </c>
      <c r="F656" s="195">
        <v>1.2203604944900723E-4</v>
      </c>
      <c r="G656" s="175">
        <v>2.7401591400115927E-4</v>
      </c>
      <c r="H656" s="158">
        <v>247</v>
      </c>
      <c r="I656" s="160">
        <v>387</v>
      </c>
      <c r="J656" s="160">
        <v>140</v>
      </c>
      <c r="K656" s="384">
        <v>0.5668016194331984</v>
      </c>
      <c r="L656" s="385">
        <v>4.1374643206518099E-4</v>
      </c>
      <c r="M656" s="386">
        <v>5.9993024066968962E-4</v>
      </c>
      <c r="N656" s="158">
        <v>93506</v>
      </c>
      <c r="O656" s="160">
        <v>101225</v>
      </c>
      <c r="P656" s="160">
        <v>7719</v>
      </c>
      <c r="Q656" s="384">
        <v>8.2550852351720744E-2</v>
      </c>
      <c r="R656" s="385">
        <v>1.6674895987425047E-3</v>
      </c>
      <c r="S656" s="384">
        <v>1.6984760311599418E-3</v>
      </c>
    </row>
    <row r="657" spans="1:19" x14ac:dyDescent="0.55000000000000004">
      <c r="A657" s="361" t="s">
        <v>373</v>
      </c>
      <c r="B657" s="33">
        <v>15</v>
      </c>
      <c r="C657" s="45">
        <v>17</v>
      </c>
      <c r="D657" s="45">
        <v>2</v>
      </c>
      <c r="E657" s="181">
        <v>0.13333333333333333</v>
      </c>
      <c r="F657" s="192">
        <v>1.8305407417351085E-4</v>
      </c>
      <c r="G657" s="181">
        <v>1.7916425146229646E-4</v>
      </c>
      <c r="H657" s="157">
        <v>291</v>
      </c>
      <c r="I657" s="162">
        <v>280</v>
      </c>
      <c r="J657" s="162">
        <v>-11</v>
      </c>
      <c r="K657" s="381">
        <v>-3.7800687285223365E-2</v>
      </c>
      <c r="L657" s="382">
        <v>4.87450249922946E-4</v>
      </c>
      <c r="M657" s="383">
        <v>4.340580552648917E-4</v>
      </c>
      <c r="N657" s="157">
        <v>87551</v>
      </c>
      <c r="O657" s="162">
        <v>69640</v>
      </c>
      <c r="P657" s="162">
        <v>-17911</v>
      </c>
      <c r="Q657" s="381">
        <v>-0.2045779031650124</v>
      </c>
      <c r="R657" s="382">
        <v>1.5612942683839008E-3</v>
      </c>
      <c r="S657" s="381">
        <v>1.1685045276362395E-3</v>
      </c>
    </row>
    <row r="658" spans="1:19" x14ac:dyDescent="0.55000000000000004">
      <c r="A658" s="371" t="s">
        <v>632</v>
      </c>
      <c r="B658" s="47">
        <v>141</v>
      </c>
      <c r="C658" s="46">
        <v>114</v>
      </c>
      <c r="D658" s="46">
        <v>-27</v>
      </c>
      <c r="E658" s="175">
        <v>-0.19148936170212766</v>
      </c>
      <c r="F658" s="195">
        <v>1.720708297231002E-3</v>
      </c>
      <c r="G658" s="175">
        <v>1.2014543921589293E-3</v>
      </c>
      <c r="H658" s="387">
        <v>1290</v>
      </c>
      <c r="I658" s="160">
        <v>1157</v>
      </c>
      <c r="J658" s="160">
        <v>-133</v>
      </c>
      <c r="K658" s="384">
        <v>-0.10310077519379846</v>
      </c>
      <c r="L658" s="385">
        <v>2.1608619326481111E-3</v>
      </c>
      <c r="M658" s="386">
        <v>1.7935898926481418E-3</v>
      </c>
      <c r="N658" s="158">
        <v>227909</v>
      </c>
      <c r="O658" s="160">
        <v>167925</v>
      </c>
      <c r="P658" s="160">
        <v>-59984</v>
      </c>
      <c r="Q658" s="384">
        <v>-0.26319276553361209</v>
      </c>
      <c r="R658" s="385">
        <v>4.0642941304280525E-3</v>
      </c>
      <c r="S658" s="384">
        <v>2.817649666905737E-3</v>
      </c>
    </row>
    <row r="659" spans="1:19" x14ac:dyDescent="0.55000000000000004">
      <c r="A659" s="361" t="s">
        <v>374</v>
      </c>
      <c r="B659" s="33">
        <v>5</v>
      </c>
      <c r="C659" s="45">
        <v>6</v>
      </c>
      <c r="D659" s="45">
        <v>1</v>
      </c>
      <c r="E659" s="181">
        <v>0.2</v>
      </c>
      <c r="F659" s="192">
        <v>6.1018024724503617E-5</v>
      </c>
      <c r="G659" s="181">
        <v>6.3234441692575227E-5</v>
      </c>
      <c r="H659" s="157">
        <v>128</v>
      </c>
      <c r="I659" s="162">
        <v>82</v>
      </c>
      <c r="J659" s="162">
        <v>-46</v>
      </c>
      <c r="K659" s="381">
        <v>-0.359375</v>
      </c>
      <c r="L659" s="382">
        <v>2.1441110649531646E-4</v>
      </c>
      <c r="M659" s="383">
        <v>1.2711700189900398E-4</v>
      </c>
      <c r="N659" s="157">
        <v>14115</v>
      </c>
      <c r="O659" s="162">
        <v>9659</v>
      </c>
      <c r="P659" s="162">
        <v>-4456</v>
      </c>
      <c r="Q659" s="381">
        <v>-0.31569252568189871</v>
      </c>
      <c r="R659" s="382">
        <v>2.5171235734873114E-4</v>
      </c>
      <c r="S659" s="381">
        <v>1.6207043699653127E-4</v>
      </c>
    </row>
    <row r="660" spans="1:19" x14ac:dyDescent="0.55000000000000004">
      <c r="A660" s="363" t="s">
        <v>375</v>
      </c>
      <c r="B660" s="47">
        <v>0</v>
      </c>
      <c r="C660" s="46">
        <v>1</v>
      </c>
      <c r="D660" s="46">
        <v>1</v>
      </c>
      <c r="E660" s="175" t="s">
        <v>604</v>
      </c>
      <c r="F660" s="195">
        <v>0</v>
      </c>
      <c r="G660" s="175">
        <v>1.0539073615429204E-5</v>
      </c>
      <c r="H660" s="158">
        <v>16</v>
      </c>
      <c r="I660" s="160">
        <v>10</v>
      </c>
      <c r="J660" s="160">
        <v>-6</v>
      </c>
      <c r="K660" s="384">
        <v>-0.375</v>
      </c>
      <c r="L660" s="385">
        <v>2.6801388311914558E-5</v>
      </c>
      <c r="M660" s="386">
        <v>1.5502073402317561E-5</v>
      </c>
      <c r="N660" s="158">
        <v>42555</v>
      </c>
      <c r="O660" s="160">
        <v>22577</v>
      </c>
      <c r="P660" s="160">
        <v>-19978</v>
      </c>
      <c r="Q660" s="384">
        <v>-0.4694630478204676</v>
      </c>
      <c r="R660" s="385">
        <v>7.5888199553490992E-4</v>
      </c>
      <c r="S660" s="384">
        <v>3.7882433544576935E-4</v>
      </c>
    </row>
    <row r="661" spans="1:19" x14ac:dyDescent="0.55000000000000004">
      <c r="A661" s="361" t="s">
        <v>376</v>
      </c>
      <c r="B661" s="33">
        <v>100</v>
      </c>
      <c r="C661" s="45">
        <v>75</v>
      </c>
      <c r="D661" s="45">
        <v>-25</v>
      </c>
      <c r="E661" s="181">
        <v>-0.25</v>
      </c>
      <c r="F661" s="192">
        <v>1.2203604944900723E-3</v>
      </c>
      <c r="G661" s="181">
        <v>7.9043052115719027E-4</v>
      </c>
      <c r="H661" s="157">
        <v>673</v>
      </c>
      <c r="I661" s="162">
        <v>618</v>
      </c>
      <c r="J661" s="162">
        <v>-55</v>
      </c>
      <c r="K661" s="381">
        <v>-8.1723625557206539E-2</v>
      </c>
      <c r="L661" s="382">
        <v>1.127333395869906E-3</v>
      </c>
      <c r="M661" s="383">
        <v>9.5802813626322519E-4</v>
      </c>
      <c r="N661" s="157">
        <v>59357</v>
      </c>
      <c r="O661" s="162">
        <v>43321</v>
      </c>
      <c r="P661" s="162">
        <v>-16036</v>
      </c>
      <c r="Q661" s="381">
        <v>-0.27016190171336152</v>
      </c>
      <c r="R661" s="382">
        <v>1.0585115405702184E-3</v>
      </c>
      <c r="S661" s="381">
        <v>7.2689236992719026E-4</v>
      </c>
    </row>
    <row r="662" spans="1:19" x14ac:dyDescent="0.55000000000000004">
      <c r="A662" s="363" t="s">
        <v>377</v>
      </c>
      <c r="B662" s="47">
        <v>29</v>
      </c>
      <c r="C662" s="46">
        <v>24</v>
      </c>
      <c r="D662" s="46">
        <v>-5</v>
      </c>
      <c r="E662" s="175">
        <v>-0.17241379310344829</v>
      </c>
      <c r="F662" s="195">
        <v>3.5390454340212098E-4</v>
      </c>
      <c r="G662" s="175">
        <v>2.5293776677030091E-4</v>
      </c>
      <c r="H662" s="158">
        <v>241</v>
      </c>
      <c r="I662" s="160">
        <v>229</v>
      </c>
      <c r="J662" s="160">
        <v>-12</v>
      </c>
      <c r="K662" s="384">
        <v>-4.9792531120331947E-2</v>
      </c>
      <c r="L662" s="385">
        <v>4.03695911448213E-4</v>
      </c>
      <c r="M662" s="386">
        <v>3.5499748091307213E-4</v>
      </c>
      <c r="N662" s="158">
        <v>51366</v>
      </c>
      <c r="O662" s="160">
        <v>32362</v>
      </c>
      <c r="P662" s="160">
        <v>-19004</v>
      </c>
      <c r="Q662" s="384">
        <v>-0.36997235525444849</v>
      </c>
      <c r="R662" s="385">
        <v>9.1600828534005828E-4</v>
      </c>
      <c r="S662" s="384">
        <v>5.4300895352331964E-4</v>
      </c>
    </row>
    <row r="663" spans="1:19" x14ac:dyDescent="0.55000000000000004">
      <c r="A663" s="361" t="s">
        <v>378</v>
      </c>
      <c r="B663" s="33">
        <v>7</v>
      </c>
      <c r="C663" s="45">
        <v>8</v>
      </c>
      <c r="D663" s="45">
        <v>1</v>
      </c>
      <c r="E663" s="181">
        <v>0.14285714285714285</v>
      </c>
      <c r="F663" s="192">
        <v>8.5425234614305064E-5</v>
      </c>
      <c r="G663" s="181">
        <v>8.4312588923433635E-5</v>
      </c>
      <c r="H663" s="157">
        <v>232</v>
      </c>
      <c r="I663" s="162">
        <v>218</v>
      </c>
      <c r="J663" s="162">
        <v>-14</v>
      </c>
      <c r="K663" s="381">
        <v>-6.0344827586206899E-2</v>
      </c>
      <c r="L663" s="382">
        <v>3.8862013052276106E-4</v>
      </c>
      <c r="M663" s="383">
        <v>3.3794520017052282E-4</v>
      </c>
      <c r="N663" s="157">
        <v>60516</v>
      </c>
      <c r="O663" s="162">
        <v>60006</v>
      </c>
      <c r="P663" s="162">
        <v>-510</v>
      </c>
      <c r="Q663" s="381">
        <v>-8.4275232996232404E-3</v>
      </c>
      <c r="R663" s="382">
        <v>1.0791799516341348E-3</v>
      </c>
      <c r="S663" s="381">
        <v>1.0068535710129262E-3</v>
      </c>
    </row>
    <row r="664" spans="1:19" x14ac:dyDescent="0.55000000000000004">
      <c r="A664" s="360" t="s">
        <v>628</v>
      </c>
      <c r="B664" s="47">
        <v>258</v>
      </c>
      <c r="C664" s="46">
        <v>596</v>
      </c>
      <c r="D664" s="46">
        <v>338</v>
      </c>
      <c r="E664" s="175">
        <v>1.3100775193798451</v>
      </c>
      <c r="F664" s="195">
        <v>3.1485300757843867E-3</v>
      </c>
      <c r="G664" s="175">
        <v>6.2812878747958052E-3</v>
      </c>
      <c r="H664" s="158">
        <v>4220</v>
      </c>
      <c r="I664" s="160">
        <v>5262</v>
      </c>
      <c r="J664" s="160">
        <v>1042</v>
      </c>
      <c r="K664" s="384">
        <v>0.24691943127962085</v>
      </c>
      <c r="L664" s="385">
        <v>7.0688661672674647E-3</v>
      </c>
      <c r="M664" s="386">
        <v>8.1571910242994993E-3</v>
      </c>
      <c r="N664" s="158">
        <v>1161823</v>
      </c>
      <c r="O664" s="160">
        <v>1287782</v>
      </c>
      <c r="P664" s="160">
        <v>125959</v>
      </c>
      <c r="Q664" s="384">
        <v>0.1084149651022574</v>
      </c>
      <c r="R664" s="385">
        <v>2.0718753535386103E-2</v>
      </c>
      <c r="S664" s="384">
        <v>2.1607970959340205E-2</v>
      </c>
    </row>
    <row r="665" spans="1:19" x14ac:dyDescent="0.55000000000000004">
      <c r="A665" s="362" t="s">
        <v>633</v>
      </c>
      <c r="B665" s="33">
        <v>5</v>
      </c>
      <c r="C665" s="45">
        <v>22</v>
      </c>
      <c r="D665" s="45">
        <v>17</v>
      </c>
      <c r="E665" s="181">
        <v>3.4</v>
      </c>
      <c r="F665" s="192">
        <v>6.1018024724503617E-5</v>
      </c>
      <c r="G665" s="181">
        <v>2.3185961953944248E-4</v>
      </c>
      <c r="H665" s="388">
        <v>158</v>
      </c>
      <c r="I665" s="162">
        <v>568</v>
      </c>
      <c r="J665" s="162">
        <v>410</v>
      </c>
      <c r="K665" s="381">
        <v>2.5949367088607596</v>
      </c>
      <c r="L665" s="382">
        <v>2.6466370958015624E-4</v>
      </c>
      <c r="M665" s="383">
        <v>8.8051776925163736E-4</v>
      </c>
      <c r="N665" s="157">
        <v>101978</v>
      </c>
      <c r="O665" s="162">
        <v>149190</v>
      </c>
      <c r="P665" s="162">
        <v>47212</v>
      </c>
      <c r="Q665" s="381">
        <v>0.46296259977642235</v>
      </c>
      <c r="R665" s="382">
        <v>1.8185705120587249E-3</v>
      </c>
      <c r="S665" s="381">
        <v>2.5032910752161197E-3</v>
      </c>
    </row>
    <row r="666" spans="1:19" x14ac:dyDescent="0.55000000000000004">
      <c r="A666" s="363" t="s">
        <v>640</v>
      </c>
      <c r="B666" s="47" t="s">
        <v>604</v>
      </c>
      <c r="C666" s="46">
        <v>3</v>
      </c>
      <c r="D666" s="46" t="s">
        <v>604</v>
      </c>
      <c r="E666" s="175" t="s">
        <v>604</v>
      </c>
      <c r="F666" s="195" t="s">
        <v>604</v>
      </c>
      <c r="G666" s="175">
        <v>3.1617220846287613E-5</v>
      </c>
      <c r="H666" s="158" t="s">
        <v>604</v>
      </c>
      <c r="I666" s="160">
        <v>60</v>
      </c>
      <c r="J666" s="160" t="s">
        <v>604</v>
      </c>
      <c r="K666" s="384" t="s">
        <v>604</v>
      </c>
      <c r="L666" s="385" t="s">
        <v>604</v>
      </c>
      <c r="M666" s="386">
        <v>9.301244041390536E-5</v>
      </c>
      <c r="N666" s="158" t="s">
        <v>604</v>
      </c>
      <c r="O666" s="160">
        <v>24221</v>
      </c>
      <c r="P666" s="160" t="s">
        <v>604</v>
      </c>
      <c r="Q666" s="384" t="s">
        <v>604</v>
      </c>
      <c r="R666" s="385" t="s">
        <v>604</v>
      </c>
      <c r="S666" s="384">
        <v>4.064093647885893E-4</v>
      </c>
    </row>
    <row r="667" spans="1:19" x14ac:dyDescent="0.55000000000000004">
      <c r="A667" s="361" t="s">
        <v>379</v>
      </c>
      <c r="B667" s="33">
        <v>4</v>
      </c>
      <c r="C667" s="45">
        <v>6</v>
      </c>
      <c r="D667" s="45">
        <v>2</v>
      </c>
      <c r="E667" s="181">
        <v>0.5</v>
      </c>
      <c r="F667" s="192">
        <v>4.8814419779602894E-5</v>
      </c>
      <c r="G667" s="181">
        <v>6.3234441692575227E-5</v>
      </c>
      <c r="H667" s="157">
        <v>79</v>
      </c>
      <c r="I667" s="162">
        <v>85</v>
      </c>
      <c r="J667" s="162">
        <v>6</v>
      </c>
      <c r="K667" s="381">
        <v>7.5949367088607597E-2</v>
      </c>
      <c r="L667" s="382">
        <v>1.3233185479007812E-4</v>
      </c>
      <c r="M667" s="383">
        <v>1.3176762391969927E-4</v>
      </c>
      <c r="N667" s="157">
        <v>34047</v>
      </c>
      <c r="O667" s="162">
        <v>36512</v>
      </c>
      <c r="P667" s="162">
        <v>2465</v>
      </c>
      <c r="Q667" s="381">
        <v>7.2399917760742505E-2</v>
      </c>
      <c r="R667" s="382">
        <v>6.0715909533490958E-4</v>
      </c>
      <c r="S667" s="381">
        <v>6.1264269547751829E-4</v>
      </c>
    </row>
    <row r="668" spans="1:19" x14ac:dyDescent="0.55000000000000004">
      <c r="A668" s="363" t="s">
        <v>380</v>
      </c>
      <c r="B668" s="47">
        <v>1</v>
      </c>
      <c r="C668" s="46">
        <v>0</v>
      </c>
      <c r="D668" s="46">
        <v>-1</v>
      </c>
      <c r="E668" s="175">
        <v>-1</v>
      </c>
      <c r="F668" s="195">
        <v>1.2203604944900723E-5</v>
      </c>
      <c r="G668" s="175">
        <v>0</v>
      </c>
      <c r="H668" s="158">
        <v>19</v>
      </c>
      <c r="I668" s="160">
        <v>38</v>
      </c>
      <c r="J668" s="160">
        <v>19</v>
      </c>
      <c r="K668" s="384">
        <v>1</v>
      </c>
      <c r="L668" s="385">
        <v>3.1826648620398538E-5</v>
      </c>
      <c r="M668" s="386">
        <v>5.8907878928806726E-5</v>
      </c>
      <c r="N668" s="158">
        <v>20312</v>
      </c>
      <c r="O668" s="160">
        <v>17794</v>
      </c>
      <c r="P668" s="160">
        <v>-2518</v>
      </c>
      <c r="Q668" s="384">
        <v>-0.1239661283970067</v>
      </c>
      <c r="R668" s="385">
        <v>3.6222326620385595E-4</v>
      </c>
      <c r="S668" s="384">
        <v>2.9856935044168933E-4</v>
      </c>
    </row>
    <row r="669" spans="1:19" x14ac:dyDescent="0.55000000000000004">
      <c r="A669" s="361" t="s">
        <v>641</v>
      </c>
      <c r="B669" s="33" t="s">
        <v>604</v>
      </c>
      <c r="C669" s="45">
        <v>13</v>
      </c>
      <c r="D669" s="45" t="s">
        <v>604</v>
      </c>
      <c r="E669" s="181" t="s">
        <v>604</v>
      </c>
      <c r="F669" s="192" t="s">
        <v>604</v>
      </c>
      <c r="G669" s="181">
        <v>1.3700795700057964E-4</v>
      </c>
      <c r="H669" s="157" t="s">
        <v>604</v>
      </c>
      <c r="I669" s="162">
        <v>385</v>
      </c>
      <c r="J669" s="162" t="s">
        <v>604</v>
      </c>
      <c r="K669" s="381" t="s">
        <v>604</v>
      </c>
      <c r="L669" s="382" t="s">
        <v>604</v>
      </c>
      <c r="M669" s="383">
        <v>5.9682982598922602E-4</v>
      </c>
      <c r="N669" s="157" t="s">
        <v>604</v>
      </c>
      <c r="O669" s="162">
        <v>70663</v>
      </c>
      <c r="P669" s="162" t="s">
        <v>604</v>
      </c>
      <c r="Q669" s="381" t="s">
        <v>604</v>
      </c>
      <c r="R669" s="382" t="s">
        <v>604</v>
      </c>
      <c r="S669" s="381">
        <v>1.1856696645083226E-3</v>
      </c>
    </row>
    <row r="670" spans="1:19" x14ac:dyDescent="0.55000000000000004">
      <c r="A670" s="372" t="s">
        <v>634</v>
      </c>
      <c r="B670" s="47">
        <v>54</v>
      </c>
      <c r="C670" s="46">
        <v>54</v>
      </c>
      <c r="D670" s="46">
        <v>0</v>
      </c>
      <c r="E670" s="175">
        <v>0</v>
      </c>
      <c r="F670" s="195">
        <v>6.5899466702463907E-4</v>
      </c>
      <c r="G670" s="175">
        <v>5.6910997523317703E-4</v>
      </c>
      <c r="H670" s="387">
        <v>949</v>
      </c>
      <c r="I670" s="160">
        <v>939</v>
      </c>
      <c r="J670" s="160">
        <v>-10</v>
      </c>
      <c r="K670" s="384">
        <v>-1.053740779768177E-2</v>
      </c>
      <c r="L670" s="385">
        <v>1.5896573442504322E-3</v>
      </c>
      <c r="M670" s="386">
        <v>1.4556446924776189E-3</v>
      </c>
      <c r="N670" s="158">
        <v>195926</v>
      </c>
      <c r="O670" s="160">
        <v>197701</v>
      </c>
      <c r="P670" s="160">
        <v>1775</v>
      </c>
      <c r="Q670" s="384">
        <v>9.0595428886416293E-3</v>
      </c>
      <c r="R670" s="385">
        <v>3.4939422830965283E-3</v>
      </c>
      <c r="S670" s="384">
        <v>3.3172675706233802E-3</v>
      </c>
    </row>
    <row r="671" spans="1:19" x14ac:dyDescent="0.55000000000000004">
      <c r="A671" s="361" t="s">
        <v>381</v>
      </c>
      <c r="B671" s="33">
        <v>31</v>
      </c>
      <c r="C671" s="45">
        <v>34</v>
      </c>
      <c r="D671" s="45">
        <v>3</v>
      </c>
      <c r="E671" s="181">
        <v>9.6774193548387094E-2</v>
      </c>
      <c r="F671" s="192">
        <v>3.7831175329192243E-4</v>
      </c>
      <c r="G671" s="181">
        <v>3.5832850292459291E-4</v>
      </c>
      <c r="H671" s="157">
        <v>679</v>
      </c>
      <c r="I671" s="162">
        <v>452</v>
      </c>
      <c r="J671" s="162">
        <v>-227</v>
      </c>
      <c r="K671" s="381">
        <v>-0.33431516936671574</v>
      </c>
      <c r="L671" s="382">
        <v>1.1373839164868741E-3</v>
      </c>
      <c r="M671" s="383">
        <v>7.0069371778475368E-4</v>
      </c>
      <c r="N671" s="157">
        <v>138479</v>
      </c>
      <c r="O671" s="162">
        <v>123906</v>
      </c>
      <c r="P671" s="162">
        <v>-14573</v>
      </c>
      <c r="Q671" s="381">
        <v>-0.10523617299373912</v>
      </c>
      <c r="R671" s="382">
        <v>2.4694917133046362E-3</v>
      </c>
      <c r="S671" s="381">
        <v>2.0790454049582981E-3</v>
      </c>
    </row>
    <row r="672" spans="1:19" x14ac:dyDescent="0.55000000000000004">
      <c r="A672" s="363" t="s">
        <v>382</v>
      </c>
      <c r="B672" s="47">
        <v>1</v>
      </c>
      <c r="C672" s="46">
        <v>4</v>
      </c>
      <c r="D672" s="46">
        <v>3</v>
      </c>
      <c r="E672" s="175">
        <v>3</v>
      </c>
      <c r="F672" s="195">
        <v>1.2203604944900723E-5</v>
      </c>
      <c r="G672" s="175">
        <v>4.2156294461716818E-5</v>
      </c>
      <c r="H672" s="158">
        <v>24</v>
      </c>
      <c r="I672" s="160">
        <v>187</v>
      </c>
      <c r="J672" s="160">
        <v>163</v>
      </c>
      <c r="K672" s="384">
        <v>6.791666666666667</v>
      </c>
      <c r="L672" s="385">
        <v>4.0202082467871838E-5</v>
      </c>
      <c r="M672" s="386">
        <v>2.8988877262333838E-4</v>
      </c>
      <c r="N672" s="158">
        <v>3255</v>
      </c>
      <c r="O672" s="160">
        <v>27465</v>
      </c>
      <c r="P672" s="160">
        <v>24210</v>
      </c>
      <c r="Q672" s="384">
        <v>7.4377880184331797</v>
      </c>
      <c r="R672" s="385">
        <v>5.8046314075105902E-5</v>
      </c>
      <c r="S672" s="384">
        <v>4.6084113801736531E-4</v>
      </c>
    </row>
    <row r="673" spans="1:19" x14ac:dyDescent="0.55000000000000004">
      <c r="A673" s="361" t="s">
        <v>383</v>
      </c>
      <c r="B673" s="33">
        <v>21</v>
      </c>
      <c r="C673" s="45">
        <v>14</v>
      </c>
      <c r="D673" s="45">
        <v>-7</v>
      </c>
      <c r="E673" s="181">
        <v>-0.33333333333333331</v>
      </c>
      <c r="F673" s="192">
        <v>2.5627570384291519E-4</v>
      </c>
      <c r="G673" s="181">
        <v>1.4754703061600885E-4</v>
      </c>
      <c r="H673" s="157">
        <v>175</v>
      </c>
      <c r="I673" s="162">
        <v>221</v>
      </c>
      <c r="J673" s="162">
        <v>46</v>
      </c>
      <c r="K673" s="381">
        <v>0.26285714285714284</v>
      </c>
      <c r="L673" s="382">
        <v>2.9314018466156545E-4</v>
      </c>
      <c r="M673" s="383">
        <v>3.4259582219121806E-4</v>
      </c>
      <c r="N673" s="157">
        <v>31675</v>
      </c>
      <c r="O673" s="162">
        <v>27052</v>
      </c>
      <c r="P673" s="162">
        <v>-4623</v>
      </c>
      <c r="Q673" s="381">
        <v>-0.14595106550907655</v>
      </c>
      <c r="R673" s="382">
        <v>5.6485929288140686E-4</v>
      </c>
      <c r="S673" s="381">
        <v>4.5391132225180286E-4</v>
      </c>
    </row>
    <row r="674" spans="1:19" x14ac:dyDescent="0.55000000000000004">
      <c r="A674" s="363" t="s">
        <v>384</v>
      </c>
      <c r="B674" s="47">
        <v>1</v>
      </c>
      <c r="C674" s="46">
        <v>2</v>
      </c>
      <c r="D674" s="46">
        <v>1</v>
      </c>
      <c r="E674" s="175">
        <v>1</v>
      </c>
      <c r="F674" s="195">
        <v>1.2203604944900723E-5</v>
      </c>
      <c r="G674" s="175">
        <v>2.1078147230858409E-5</v>
      </c>
      <c r="H674" s="158">
        <v>71</v>
      </c>
      <c r="I674" s="160">
        <v>79</v>
      </c>
      <c r="J674" s="160">
        <v>8</v>
      </c>
      <c r="K674" s="384">
        <v>0.11267605633802817</v>
      </c>
      <c r="L674" s="385">
        <v>1.1893116063412085E-4</v>
      </c>
      <c r="M674" s="386">
        <v>1.2246637987830872E-4</v>
      </c>
      <c r="N674" s="158">
        <v>22517</v>
      </c>
      <c r="O674" s="160">
        <v>19278</v>
      </c>
      <c r="P674" s="160">
        <v>-3239</v>
      </c>
      <c r="Q674" s="384">
        <v>-0.14384687125283119</v>
      </c>
      <c r="R674" s="385">
        <v>4.0154496283537929E-4</v>
      </c>
      <c r="S674" s="384">
        <v>3.2346970539591361E-4</v>
      </c>
    </row>
    <row r="675" spans="1:19" x14ac:dyDescent="0.55000000000000004">
      <c r="A675" s="362" t="s">
        <v>635</v>
      </c>
      <c r="B675" s="33">
        <v>111</v>
      </c>
      <c r="C675" s="45">
        <v>399</v>
      </c>
      <c r="D675" s="45">
        <v>288</v>
      </c>
      <c r="E675" s="181">
        <v>2.5945945945945947</v>
      </c>
      <c r="F675" s="192">
        <v>1.3546001488839803E-3</v>
      </c>
      <c r="G675" s="181">
        <v>4.2050903725562522E-3</v>
      </c>
      <c r="H675" s="388">
        <v>1886</v>
      </c>
      <c r="I675" s="162">
        <v>2563</v>
      </c>
      <c r="J675" s="162">
        <v>677</v>
      </c>
      <c r="K675" s="381">
        <v>0.35896076352067868</v>
      </c>
      <c r="L675" s="382">
        <v>3.1592136472669285E-3</v>
      </c>
      <c r="M675" s="383">
        <v>3.9731814130139903E-3</v>
      </c>
      <c r="N675" s="157">
        <v>674290</v>
      </c>
      <c r="O675" s="162">
        <v>758986</v>
      </c>
      <c r="P675" s="162">
        <v>84696</v>
      </c>
      <c r="Q675" s="381">
        <v>0.12560767622239688</v>
      </c>
      <c r="R675" s="382">
        <v>1.2024592662888835E-2</v>
      </c>
      <c r="S675" s="381">
        <v>1.2735189221891426E-2</v>
      </c>
    </row>
    <row r="676" spans="1:19" x14ac:dyDescent="0.55000000000000004">
      <c r="A676" s="363" t="s">
        <v>385</v>
      </c>
      <c r="B676" s="47">
        <v>0</v>
      </c>
      <c r="C676" s="46">
        <v>1</v>
      </c>
      <c r="D676" s="46">
        <v>1</v>
      </c>
      <c r="E676" s="175" t="s">
        <v>604</v>
      </c>
      <c r="F676" s="195">
        <v>0</v>
      </c>
      <c r="G676" s="175">
        <v>1.0539073615429204E-5</v>
      </c>
      <c r="H676" s="158">
        <v>42</v>
      </c>
      <c r="I676" s="160">
        <v>42</v>
      </c>
      <c r="J676" s="160">
        <v>0</v>
      </c>
      <c r="K676" s="384">
        <v>0</v>
      </c>
      <c r="L676" s="385">
        <v>7.035364431877571E-5</v>
      </c>
      <c r="M676" s="386">
        <v>6.510870828973375E-5</v>
      </c>
      <c r="N676" s="158">
        <v>26406</v>
      </c>
      <c r="O676" s="160">
        <v>31141</v>
      </c>
      <c r="P676" s="160">
        <v>4735</v>
      </c>
      <c r="Q676" s="384">
        <v>0.17931530712716806</v>
      </c>
      <c r="R676" s="385">
        <v>4.7089737925261029E-4</v>
      </c>
      <c r="S676" s="384">
        <v>5.2252153209534941E-4</v>
      </c>
    </row>
    <row r="677" spans="1:19" x14ac:dyDescent="0.55000000000000004">
      <c r="A677" s="361" t="s">
        <v>386</v>
      </c>
      <c r="B677" s="33">
        <v>7</v>
      </c>
      <c r="C677" s="45">
        <v>10</v>
      </c>
      <c r="D677" s="45">
        <v>3</v>
      </c>
      <c r="E677" s="181">
        <v>0.42857142857142855</v>
      </c>
      <c r="F677" s="192">
        <v>8.5425234614305064E-5</v>
      </c>
      <c r="G677" s="181">
        <v>1.0539073615429204E-4</v>
      </c>
      <c r="H677" s="157">
        <v>138</v>
      </c>
      <c r="I677" s="162">
        <v>232</v>
      </c>
      <c r="J677" s="162">
        <v>94</v>
      </c>
      <c r="K677" s="381">
        <v>0.6811594202898551</v>
      </c>
      <c r="L677" s="382">
        <v>2.3116197419026306E-4</v>
      </c>
      <c r="M677" s="383">
        <v>3.5964810293376737E-4</v>
      </c>
      <c r="N677" s="157">
        <v>62126</v>
      </c>
      <c r="O677" s="162">
        <v>68668</v>
      </c>
      <c r="P677" s="162">
        <v>6542</v>
      </c>
      <c r="Q677" s="381">
        <v>0.1053021279335544</v>
      </c>
      <c r="R677" s="382">
        <v>1.1078910317142948E-3</v>
      </c>
      <c r="S677" s="381">
        <v>1.1521951307255211E-3</v>
      </c>
    </row>
    <row r="678" spans="1:19" x14ac:dyDescent="0.55000000000000004">
      <c r="A678" s="363" t="s">
        <v>387</v>
      </c>
      <c r="B678" s="47">
        <v>81</v>
      </c>
      <c r="C678" s="46">
        <v>121</v>
      </c>
      <c r="D678" s="46">
        <v>40</v>
      </c>
      <c r="E678" s="175">
        <v>0.49382716049382713</v>
      </c>
      <c r="F678" s="195">
        <v>9.884920005369586E-4</v>
      </c>
      <c r="G678" s="175">
        <v>1.2752279074669337E-3</v>
      </c>
      <c r="H678" s="158">
        <v>1237</v>
      </c>
      <c r="I678" s="160">
        <v>1374</v>
      </c>
      <c r="J678" s="160">
        <v>137</v>
      </c>
      <c r="K678" s="384">
        <v>0.11075181891673404</v>
      </c>
      <c r="L678" s="385">
        <v>2.0720823338648943E-3</v>
      </c>
      <c r="M678" s="386">
        <v>2.1299848854784329E-3</v>
      </c>
      <c r="N678" s="158">
        <v>324643</v>
      </c>
      <c r="O678" s="160">
        <v>379593</v>
      </c>
      <c r="P678" s="160">
        <v>54950</v>
      </c>
      <c r="Q678" s="384">
        <v>0.16926285180952616</v>
      </c>
      <c r="R678" s="385">
        <v>5.7893485530828284E-3</v>
      </c>
      <c r="S678" s="384">
        <v>6.369272532438585E-3</v>
      </c>
    </row>
    <row r="679" spans="1:19" x14ac:dyDescent="0.55000000000000004">
      <c r="A679" s="361" t="s">
        <v>388</v>
      </c>
      <c r="B679" s="33">
        <v>7</v>
      </c>
      <c r="C679" s="45">
        <v>13</v>
      </c>
      <c r="D679" s="45">
        <v>6</v>
      </c>
      <c r="E679" s="181">
        <v>0.8571428571428571</v>
      </c>
      <c r="F679" s="192">
        <v>8.5425234614305064E-5</v>
      </c>
      <c r="G679" s="181">
        <v>1.3700795700057964E-4</v>
      </c>
      <c r="H679" s="157">
        <v>245</v>
      </c>
      <c r="I679" s="162">
        <v>334</v>
      </c>
      <c r="J679" s="162">
        <v>89</v>
      </c>
      <c r="K679" s="381">
        <v>0.36326530612244901</v>
      </c>
      <c r="L679" s="382">
        <v>4.1039625852619166E-4</v>
      </c>
      <c r="M679" s="383">
        <v>5.177692516374065E-4</v>
      </c>
      <c r="N679" s="157">
        <v>157400</v>
      </c>
      <c r="O679" s="162">
        <v>177873</v>
      </c>
      <c r="P679" s="162">
        <v>20473</v>
      </c>
      <c r="Q679" s="381">
        <v>0.13006988564167726</v>
      </c>
      <c r="R679" s="382">
        <v>2.8069093196379934E-3</v>
      </c>
      <c r="S679" s="381">
        <v>2.9845692970166689E-3</v>
      </c>
    </row>
    <row r="680" spans="1:19" x14ac:dyDescent="0.55000000000000004">
      <c r="A680" s="363" t="s">
        <v>389</v>
      </c>
      <c r="B680" s="47">
        <v>4</v>
      </c>
      <c r="C680" s="46">
        <v>17</v>
      </c>
      <c r="D680" s="46">
        <v>13</v>
      </c>
      <c r="E680" s="175">
        <v>3.25</v>
      </c>
      <c r="F680" s="195">
        <v>4.8814419779602894E-5</v>
      </c>
      <c r="G680" s="175">
        <v>1.7916425146229646E-4</v>
      </c>
      <c r="H680" s="158">
        <v>116</v>
      </c>
      <c r="I680" s="160">
        <v>232</v>
      </c>
      <c r="J680" s="160">
        <v>116</v>
      </c>
      <c r="K680" s="384">
        <v>1</v>
      </c>
      <c r="L680" s="385">
        <v>1.9431006526138053E-4</v>
      </c>
      <c r="M680" s="386">
        <v>3.5964810293376737E-4</v>
      </c>
      <c r="N680" s="158">
        <v>55702</v>
      </c>
      <c r="O680" s="160">
        <v>46810</v>
      </c>
      <c r="P680" s="160">
        <v>-8892</v>
      </c>
      <c r="Q680" s="384">
        <v>-0.15963520160855985</v>
      </c>
      <c r="R680" s="385">
        <v>9.9333203889755725E-4</v>
      </c>
      <c r="S680" s="384">
        <v>7.8543505081350327E-4</v>
      </c>
    </row>
    <row r="681" spans="1:19" x14ac:dyDescent="0.55000000000000004">
      <c r="A681" s="361" t="s">
        <v>390</v>
      </c>
      <c r="B681" s="33">
        <v>12</v>
      </c>
      <c r="C681" s="45">
        <v>237</v>
      </c>
      <c r="D681" s="45">
        <v>225</v>
      </c>
      <c r="E681" s="181">
        <v>18.75</v>
      </c>
      <c r="F681" s="192">
        <v>1.4644325933880868E-4</v>
      </c>
      <c r="G681" s="181">
        <v>2.4977604468567212E-3</v>
      </c>
      <c r="H681" s="157">
        <v>108</v>
      </c>
      <c r="I681" s="162">
        <v>349</v>
      </c>
      <c r="J681" s="162">
        <v>241</v>
      </c>
      <c r="K681" s="381">
        <v>2.2314814814814814</v>
      </c>
      <c r="L681" s="382">
        <v>1.8090937110542326E-4</v>
      </c>
      <c r="M681" s="383">
        <v>5.4102236174088285E-4</v>
      </c>
      <c r="N681" s="157">
        <v>48013</v>
      </c>
      <c r="O681" s="162">
        <v>54901</v>
      </c>
      <c r="P681" s="162">
        <v>6888</v>
      </c>
      <c r="Q681" s="381">
        <v>0.14346114593964135</v>
      </c>
      <c r="R681" s="382">
        <v>8.562143403035514E-4</v>
      </c>
      <c r="S681" s="381">
        <v>9.2119567880179763E-4</v>
      </c>
    </row>
    <row r="682" spans="1:19" x14ac:dyDescent="0.55000000000000004">
      <c r="A682" s="372" t="s">
        <v>636</v>
      </c>
      <c r="B682" s="47">
        <v>82</v>
      </c>
      <c r="C682" s="46">
        <v>110</v>
      </c>
      <c r="D682" s="46">
        <v>28</v>
      </c>
      <c r="E682" s="175">
        <v>0.34146341463414637</v>
      </c>
      <c r="F682" s="195">
        <v>1.0006956054818593E-3</v>
      </c>
      <c r="G682" s="175">
        <v>1.1592980976972123E-3</v>
      </c>
      <c r="H682" s="387">
        <v>1092</v>
      </c>
      <c r="I682" s="160">
        <v>973</v>
      </c>
      <c r="J682" s="160">
        <v>-119</v>
      </c>
      <c r="K682" s="384">
        <v>-0.10897435897435898</v>
      </c>
      <c r="L682" s="385">
        <v>1.8291947522881685E-3</v>
      </c>
      <c r="M682" s="386">
        <v>1.5083517420454986E-3</v>
      </c>
      <c r="N682" s="158">
        <v>157623</v>
      </c>
      <c r="O682" s="160">
        <v>137166</v>
      </c>
      <c r="P682" s="160">
        <v>-20457</v>
      </c>
      <c r="Q682" s="384">
        <v>-0.12978435888163528</v>
      </c>
      <c r="R682" s="385">
        <v>2.8108860717236308E-3</v>
      </c>
      <c r="S682" s="384">
        <v>2.3015377949131594E-3</v>
      </c>
    </row>
    <row r="683" spans="1:19" x14ac:dyDescent="0.55000000000000004">
      <c r="A683" s="361" t="s">
        <v>391</v>
      </c>
      <c r="B683" s="33">
        <v>46</v>
      </c>
      <c r="C683" s="45">
        <v>49</v>
      </c>
      <c r="D683" s="45">
        <v>3</v>
      </c>
      <c r="E683" s="181">
        <v>6.5217391304347824E-2</v>
      </c>
      <c r="F683" s="192">
        <v>5.6136582746543328E-4</v>
      </c>
      <c r="G683" s="181">
        <v>5.1641460715603094E-4</v>
      </c>
      <c r="H683" s="157">
        <v>580</v>
      </c>
      <c r="I683" s="162">
        <v>477</v>
      </c>
      <c r="J683" s="162">
        <v>-103</v>
      </c>
      <c r="K683" s="381">
        <v>-0.17758620689655172</v>
      </c>
      <c r="L683" s="382">
        <v>9.7155032630690267E-4</v>
      </c>
      <c r="M683" s="383">
        <v>7.3944890129054759E-4</v>
      </c>
      <c r="N683" s="157">
        <v>64066</v>
      </c>
      <c r="O683" s="162">
        <v>56305</v>
      </c>
      <c r="P683" s="162">
        <v>-7761</v>
      </c>
      <c r="Q683" s="381">
        <v>-0.12114069865451253</v>
      </c>
      <c r="R683" s="382">
        <v>1.1424869915624377E-3</v>
      </c>
      <c r="S683" s="381">
        <v>9.447536965617241E-4</v>
      </c>
    </row>
    <row r="684" spans="1:19" x14ac:dyDescent="0.55000000000000004">
      <c r="A684" s="363" t="s">
        <v>392</v>
      </c>
      <c r="B684" s="47">
        <v>3</v>
      </c>
      <c r="C684" s="46">
        <v>13</v>
      </c>
      <c r="D684" s="46">
        <v>10</v>
      </c>
      <c r="E684" s="175">
        <v>3.3333333333333335</v>
      </c>
      <c r="F684" s="195">
        <v>3.661081483470217E-5</v>
      </c>
      <c r="G684" s="175">
        <v>1.3700795700057964E-4</v>
      </c>
      <c r="H684" s="158">
        <v>143</v>
      </c>
      <c r="I684" s="160">
        <v>115</v>
      </c>
      <c r="J684" s="160">
        <v>-28</v>
      </c>
      <c r="K684" s="384">
        <v>-0.19580419580419581</v>
      </c>
      <c r="L684" s="385">
        <v>2.3953740803773636E-4</v>
      </c>
      <c r="M684" s="386">
        <v>1.7827384412665194E-4</v>
      </c>
      <c r="N684" s="158">
        <v>36689</v>
      </c>
      <c r="O684" s="160">
        <v>26835</v>
      </c>
      <c r="P684" s="160">
        <v>-9854</v>
      </c>
      <c r="Q684" s="384">
        <v>-0.26858186377388316</v>
      </c>
      <c r="R684" s="385">
        <v>6.5427379941676209E-4</v>
      </c>
      <c r="S684" s="384">
        <v>4.5027023261227006E-4</v>
      </c>
    </row>
    <row r="685" spans="1:19" x14ac:dyDescent="0.55000000000000004">
      <c r="A685" s="361" t="s">
        <v>393</v>
      </c>
      <c r="B685" s="33">
        <v>1</v>
      </c>
      <c r="C685" s="45">
        <v>6</v>
      </c>
      <c r="D685" s="45">
        <v>5</v>
      </c>
      <c r="E685" s="181">
        <v>5</v>
      </c>
      <c r="F685" s="192">
        <v>1.2203604944900723E-5</v>
      </c>
      <c r="G685" s="181">
        <v>6.3234441692575227E-5</v>
      </c>
      <c r="H685" s="157">
        <v>23</v>
      </c>
      <c r="I685" s="162">
        <v>39</v>
      </c>
      <c r="J685" s="162">
        <v>16</v>
      </c>
      <c r="K685" s="381">
        <v>0.69565217391304346</v>
      </c>
      <c r="L685" s="382">
        <v>3.8526995698377173E-5</v>
      </c>
      <c r="M685" s="383">
        <v>6.0458086269038486E-5</v>
      </c>
      <c r="N685" s="157">
        <v>8152</v>
      </c>
      <c r="O685" s="162">
        <v>8151</v>
      </c>
      <c r="P685" s="162">
        <v>-1</v>
      </c>
      <c r="Q685" s="381">
        <v>-1.226692836113837E-4</v>
      </c>
      <c r="R685" s="382">
        <v>1.4537436323817614E-4</v>
      </c>
      <c r="S685" s="381">
        <v>1.3676738088401764E-4</v>
      </c>
    </row>
    <row r="686" spans="1:19" x14ac:dyDescent="0.55000000000000004">
      <c r="A686" s="363" t="s">
        <v>394</v>
      </c>
      <c r="B686" s="47">
        <v>32</v>
      </c>
      <c r="C686" s="46">
        <v>42</v>
      </c>
      <c r="D686" s="46">
        <v>10</v>
      </c>
      <c r="E686" s="175">
        <v>0.3125</v>
      </c>
      <c r="F686" s="195">
        <v>3.9051535823682315E-4</v>
      </c>
      <c r="G686" s="175">
        <v>4.4264109184802655E-4</v>
      </c>
      <c r="H686" s="158">
        <v>346</v>
      </c>
      <c r="I686" s="160">
        <v>342</v>
      </c>
      <c r="J686" s="160">
        <v>-4</v>
      </c>
      <c r="K686" s="384">
        <v>-1.1560693641618497E-2</v>
      </c>
      <c r="L686" s="385">
        <v>5.7958002224515234E-4</v>
      </c>
      <c r="M686" s="386">
        <v>5.3017091035926058E-4</v>
      </c>
      <c r="N686" s="158">
        <v>48716</v>
      </c>
      <c r="O686" s="160">
        <v>45875</v>
      </c>
      <c r="P686" s="160">
        <v>-2841</v>
      </c>
      <c r="Q686" s="384">
        <v>-5.8317595861729209E-2</v>
      </c>
      <c r="R686" s="385">
        <v>8.6875091750625473E-4</v>
      </c>
      <c r="S686" s="384">
        <v>7.6974648485514776E-4</v>
      </c>
    </row>
    <row r="687" spans="1:19" x14ac:dyDescent="0.55000000000000004">
      <c r="A687" s="362" t="s">
        <v>395</v>
      </c>
      <c r="B687" s="33">
        <v>0</v>
      </c>
      <c r="C687" s="45">
        <v>0</v>
      </c>
      <c r="D687" s="45">
        <v>0</v>
      </c>
      <c r="E687" s="181" t="s">
        <v>604</v>
      </c>
      <c r="F687" s="192">
        <v>0</v>
      </c>
      <c r="G687" s="181">
        <v>0</v>
      </c>
      <c r="H687" s="157">
        <v>12</v>
      </c>
      <c r="I687" s="162">
        <v>24</v>
      </c>
      <c r="J687" s="162">
        <v>12</v>
      </c>
      <c r="K687" s="381">
        <v>1</v>
      </c>
      <c r="L687" s="382">
        <v>2.0101041233935919E-5</v>
      </c>
      <c r="M687" s="383">
        <v>3.7204976165562145E-5</v>
      </c>
      <c r="N687" s="157">
        <v>5103</v>
      </c>
      <c r="O687" s="162">
        <v>4457</v>
      </c>
      <c r="P687" s="162">
        <v>-646</v>
      </c>
      <c r="Q687" s="381">
        <v>-0.12659220066627475</v>
      </c>
      <c r="R687" s="382">
        <v>9.1001640775811187E-5</v>
      </c>
      <c r="S687" s="381">
        <v>7.4784960937316475E-5</v>
      </c>
    </row>
    <row r="688" spans="1:19" x14ac:dyDescent="0.55000000000000004">
      <c r="A688" s="372" t="s">
        <v>396</v>
      </c>
      <c r="B688" s="47">
        <v>6</v>
      </c>
      <c r="C688" s="46">
        <v>11</v>
      </c>
      <c r="D688" s="46">
        <v>5</v>
      </c>
      <c r="E688" s="175">
        <v>0.83333333333333337</v>
      </c>
      <c r="F688" s="195">
        <v>7.3221629669404341E-5</v>
      </c>
      <c r="G688" s="175">
        <v>1.1592980976972124E-4</v>
      </c>
      <c r="H688" s="158">
        <v>123</v>
      </c>
      <c r="I688" s="160">
        <v>195</v>
      </c>
      <c r="J688" s="160">
        <v>72</v>
      </c>
      <c r="K688" s="384">
        <v>0.58536585365853655</v>
      </c>
      <c r="L688" s="385">
        <v>2.0603567264784316E-4</v>
      </c>
      <c r="M688" s="386">
        <v>3.022904313451924E-4</v>
      </c>
      <c r="N688" s="158">
        <v>26903</v>
      </c>
      <c r="O688" s="160">
        <v>40282</v>
      </c>
      <c r="P688" s="160">
        <v>13379</v>
      </c>
      <c r="Q688" s="384">
        <v>0.49730513325651415</v>
      </c>
      <c r="R688" s="385">
        <v>4.7976036484257269E-4</v>
      </c>
      <c r="S688" s="384">
        <v>6.7590033575880238E-4</v>
      </c>
    </row>
    <row r="689" spans="1:19" x14ac:dyDescent="0.55000000000000004">
      <c r="A689" s="359" t="s">
        <v>629</v>
      </c>
      <c r="B689" s="33">
        <v>263</v>
      </c>
      <c r="C689" s="45">
        <v>237</v>
      </c>
      <c r="D689" s="45">
        <v>-26</v>
      </c>
      <c r="E689" s="181">
        <v>-9.8859315589353611E-2</v>
      </c>
      <c r="F689" s="192">
        <v>3.2095481005088903E-3</v>
      </c>
      <c r="G689" s="181">
        <v>2.4977604468567212E-3</v>
      </c>
      <c r="H689" s="388">
        <v>2246</v>
      </c>
      <c r="I689" s="162">
        <v>2181</v>
      </c>
      <c r="J689" s="162">
        <v>-65</v>
      </c>
      <c r="K689" s="381">
        <v>-2.8940338379341051E-2</v>
      </c>
      <c r="L689" s="382">
        <v>3.762244884285006E-3</v>
      </c>
      <c r="M689" s="383">
        <v>3.3810022090454599E-3</v>
      </c>
      <c r="N689" s="157">
        <v>301918</v>
      </c>
      <c r="O689" s="162">
        <v>297474</v>
      </c>
      <c r="P689" s="162">
        <v>-4444</v>
      </c>
      <c r="Q689" s="381">
        <v>-1.4719228399764174E-2</v>
      </c>
      <c r="R689" s="382">
        <v>5.3840943326967199E-3</v>
      </c>
      <c r="S689" s="381">
        <v>4.9913801817068164E-3</v>
      </c>
    </row>
    <row r="690" spans="1:19" x14ac:dyDescent="0.55000000000000004">
      <c r="A690" s="372" t="s">
        <v>637</v>
      </c>
      <c r="B690" s="47">
        <v>211</v>
      </c>
      <c r="C690" s="46">
        <v>167</v>
      </c>
      <c r="D690" s="46">
        <v>-44</v>
      </c>
      <c r="E690" s="175">
        <v>-0.20853080568720378</v>
      </c>
      <c r="F690" s="195">
        <v>2.5749606433740527E-3</v>
      </c>
      <c r="G690" s="175">
        <v>1.7600252937766769E-3</v>
      </c>
      <c r="H690" s="387">
        <v>1493</v>
      </c>
      <c r="I690" s="160">
        <v>1458</v>
      </c>
      <c r="J690" s="160">
        <v>-35</v>
      </c>
      <c r="K690" s="384">
        <v>-2.3442732752846619E-2</v>
      </c>
      <c r="L690" s="385">
        <v>2.500904546855527E-3</v>
      </c>
      <c r="M690" s="386">
        <v>2.2602023020579002E-3</v>
      </c>
      <c r="N690" s="158">
        <v>153670</v>
      </c>
      <c r="O690" s="160">
        <v>141746</v>
      </c>
      <c r="P690" s="160">
        <v>-11924</v>
      </c>
      <c r="Q690" s="384">
        <v>-7.7594846098783102E-2</v>
      </c>
      <c r="R690" s="385">
        <v>2.7403923452907907E-3</v>
      </c>
      <c r="S690" s="384">
        <v>2.3783865992867089E-3</v>
      </c>
    </row>
    <row r="691" spans="1:19" x14ac:dyDescent="0.55000000000000004">
      <c r="A691" s="361" t="s">
        <v>397</v>
      </c>
      <c r="B691" s="33">
        <v>69</v>
      </c>
      <c r="C691" s="45">
        <v>47</v>
      </c>
      <c r="D691" s="45">
        <v>-22</v>
      </c>
      <c r="E691" s="181">
        <v>-0.3188405797101449</v>
      </c>
      <c r="F691" s="192">
        <v>8.4204874119814992E-4</v>
      </c>
      <c r="G691" s="181">
        <v>4.9533645992517257E-4</v>
      </c>
      <c r="H691" s="157">
        <v>337</v>
      </c>
      <c r="I691" s="162">
        <v>292</v>
      </c>
      <c r="J691" s="162">
        <v>-45</v>
      </c>
      <c r="K691" s="381">
        <v>-0.13353115727002968</v>
      </c>
      <c r="L691" s="382">
        <v>5.645042413197004E-4</v>
      </c>
      <c r="M691" s="383">
        <v>4.5266054334767276E-4</v>
      </c>
      <c r="N691" s="157">
        <v>33626</v>
      </c>
      <c r="O691" s="162">
        <v>30957</v>
      </c>
      <c r="P691" s="162">
        <v>-2669</v>
      </c>
      <c r="Q691" s="381">
        <v>-7.9373104145601614E-2</v>
      </c>
      <c r="R691" s="382">
        <v>5.9965141538848271E-4</v>
      </c>
      <c r="S691" s="381">
        <v>5.1943415654846445E-4</v>
      </c>
    </row>
    <row r="692" spans="1:19" x14ac:dyDescent="0.55000000000000004">
      <c r="A692" s="363" t="s">
        <v>398</v>
      </c>
      <c r="B692" s="47">
        <v>142</v>
      </c>
      <c r="C692" s="46">
        <v>119</v>
      </c>
      <c r="D692" s="46">
        <v>-23</v>
      </c>
      <c r="E692" s="175">
        <v>-0.1619718309859155</v>
      </c>
      <c r="F692" s="195">
        <v>1.7329119021759027E-3</v>
      </c>
      <c r="G692" s="175">
        <v>1.2541497602360752E-3</v>
      </c>
      <c r="H692" s="158">
        <v>1148</v>
      </c>
      <c r="I692" s="160">
        <v>1161</v>
      </c>
      <c r="J692" s="160">
        <v>13</v>
      </c>
      <c r="K692" s="384">
        <v>1.1324041811846691E-2</v>
      </c>
      <c r="L692" s="385">
        <v>1.9229996113798696E-3</v>
      </c>
      <c r="M692" s="386">
        <v>1.7997907220090687E-3</v>
      </c>
      <c r="N692" s="158">
        <v>119229</v>
      </c>
      <c r="O692" s="160">
        <v>109770</v>
      </c>
      <c r="P692" s="160">
        <v>-9459</v>
      </c>
      <c r="Q692" s="384">
        <v>-7.9334725612057469E-2</v>
      </c>
      <c r="R692" s="385">
        <v>2.1262070601722892E-3</v>
      </c>
      <c r="S692" s="384">
        <v>1.841854422725876E-3</v>
      </c>
    </row>
    <row r="693" spans="1:19" x14ac:dyDescent="0.55000000000000004">
      <c r="A693" s="361" t="s">
        <v>399</v>
      </c>
      <c r="B693" s="33">
        <v>0</v>
      </c>
      <c r="C693" s="45">
        <v>1</v>
      </c>
      <c r="D693" s="45">
        <v>1</v>
      </c>
      <c r="E693" s="181" t="s">
        <v>604</v>
      </c>
      <c r="F693" s="192">
        <v>0</v>
      </c>
      <c r="G693" s="181">
        <v>1.0539073615429204E-5</v>
      </c>
      <c r="H693" s="157">
        <v>8</v>
      </c>
      <c r="I693" s="162">
        <v>5</v>
      </c>
      <c r="J693" s="162">
        <v>-3</v>
      </c>
      <c r="K693" s="381">
        <v>-0.375</v>
      </c>
      <c r="L693" s="382">
        <v>1.3400694155957279E-5</v>
      </c>
      <c r="M693" s="383">
        <v>7.7510367011587806E-6</v>
      </c>
      <c r="N693" s="157">
        <v>815</v>
      </c>
      <c r="O693" s="162">
        <v>1019</v>
      </c>
      <c r="P693" s="162">
        <v>204</v>
      </c>
      <c r="Q693" s="381">
        <v>0.25030674846625767</v>
      </c>
      <c r="R693" s="382">
        <v>1.4533869730018835E-5</v>
      </c>
      <c r="S693" s="381">
        <v>1.7098020012368296E-5</v>
      </c>
    </row>
    <row r="694" spans="1:19" x14ac:dyDescent="0.55000000000000004">
      <c r="A694" s="372" t="s">
        <v>400</v>
      </c>
      <c r="B694" s="47">
        <v>4</v>
      </c>
      <c r="C694" s="46">
        <v>11</v>
      </c>
      <c r="D694" s="46">
        <v>7</v>
      </c>
      <c r="E694" s="175">
        <v>1.75</v>
      </c>
      <c r="F694" s="195">
        <v>4.8814419779602894E-5</v>
      </c>
      <c r="G694" s="175">
        <v>1.1592980976972124E-4</v>
      </c>
      <c r="H694" s="158">
        <v>43</v>
      </c>
      <c r="I694" s="160">
        <v>61</v>
      </c>
      <c r="J694" s="160">
        <v>18</v>
      </c>
      <c r="K694" s="384">
        <v>0.41860465116279072</v>
      </c>
      <c r="L694" s="385">
        <v>7.2028731088270376E-5</v>
      </c>
      <c r="M694" s="386">
        <v>9.456264775413712E-5</v>
      </c>
      <c r="N694" s="158">
        <v>7450</v>
      </c>
      <c r="O694" s="160">
        <v>11412</v>
      </c>
      <c r="P694" s="160">
        <v>3962</v>
      </c>
      <c r="Q694" s="384">
        <v>0.53181208053691276</v>
      </c>
      <c r="R694" s="385">
        <v>1.3285561900446666E-4</v>
      </c>
      <c r="S694" s="384">
        <v>1.9148440076658193E-4</v>
      </c>
    </row>
    <row r="695" spans="1:19" x14ac:dyDescent="0.55000000000000004">
      <c r="A695" s="362" t="s">
        <v>401</v>
      </c>
      <c r="B695" s="33">
        <v>26</v>
      </c>
      <c r="C695" s="45">
        <v>38</v>
      </c>
      <c r="D695" s="45">
        <v>12</v>
      </c>
      <c r="E695" s="181">
        <v>0.46153846153846156</v>
      </c>
      <c r="F695" s="192">
        <v>3.1729372856741881E-4</v>
      </c>
      <c r="G695" s="181">
        <v>4.0048479738630976E-4</v>
      </c>
      <c r="H695" s="157">
        <v>296</v>
      </c>
      <c r="I695" s="162">
        <v>347</v>
      </c>
      <c r="J695" s="162">
        <v>51</v>
      </c>
      <c r="K695" s="381">
        <v>0.17229729729729729</v>
      </c>
      <c r="L695" s="382">
        <v>4.9582568377041928E-4</v>
      </c>
      <c r="M695" s="383">
        <v>5.3792194706041936E-4</v>
      </c>
      <c r="N695" s="157">
        <v>69364</v>
      </c>
      <c r="O695" s="162">
        <v>89451</v>
      </c>
      <c r="P695" s="162">
        <v>20087</v>
      </c>
      <c r="Q695" s="381">
        <v>0.2895882590392711</v>
      </c>
      <c r="R695" s="382">
        <v>1.2369660612920571E-3</v>
      </c>
      <c r="S695" s="381">
        <v>1.5009175545891622E-3</v>
      </c>
    </row>
    <row r="696" spans="1:19" x14ac:dyDescent="0.55000000000000004">
      <c r="A696" s="372" t="s">
        <v>638</v>
      </c>
      <c r="B696" s="47">
        <v>22</v>
      </c>
      <c r="C696" s="46">
        <v>21</v>
      </c>
      <c r="D696" s="46">
        <v>-1</v>
      </c>
      <c r="E696" s="175">
        <v>-4.5454545454545456E-2</v>
      </c>
      <c r="F696" s="195">
        <v>2.6847930878781592E-4</v>
      </c>
      <c r="G696" s="175">
        <v>2.2132054592401327E-4</v>
      </c>
      <c r="H696" s="158">
        <v>414</v>
      </c>
      <c r="I696" s="160">
        <v>315</v>
      </c>
      <c r="J696" s="160">
        <v>-99</v>
      </c>
      <c r="K696" s="384">
        <v>-0.2391304347826087</v>
      </c>
      <c r="L696" s="385">
        <v>6.9348592257078916E-4</v>
      </c>
      <c r="M696" s="386">
        <v>4.8831531217300318E-4</v>
      </c>
      <c r="N696" s="158">
        <v>71434</v>
      </c>
      <c r="O696" s="160">
        <v>54865</v>
      </c>
      <c r="P696" s="160">
        <v>-16569</v>
      </c>
      <c r="Q696" s="384">
        <v>-0.2319483719237338</v>
      </c>
      <c r="R696" s="385">
        <v>1.2738803071094056E-3</v>
      </c>
      <c r="S696" s="384">
        <v>9.2059162706436355E-4</v>
      </c>
    </row>
    <row r="697" spans="1:19" x14ac:dyDescent="0.55000000000000004">
      <c r="A697" s="361" t="s">
        <v>402</v>
      </c>
      <c r="B697" s="33">
        <v>9</v>
      </c>
      <c r="C697" s="45">
        <v>7</v>
      </c>
      <c r="D697" s="45">
        <v>-2</v>
      </c>
      <c r="E697" s="181">
        <v>-0.22222222222222221</v>
      </c>
      <c r="F697" s="192">
        <v>1.0983244450410651E-4</v>
      </c>
      <c r="G697" s="181">
        <v>7.3773515308004424E-5</v>
      </c>
      <c r="H697" s="157">
        <v>281</v>
      </c>
      <c r="I697" s="162">
        <v>200</v>
      </c>
      <c r="J697" s="162">
        <v>-81</v>
      </c>
      <c r="K697" s="381">
        <v>-0.28825622775800713</v>
      </c>
      <c r="L697" s="382">
        <v>4.706993822279994E-4</v>
      </c>
      <c r="M697" s="383">
        <v>3.1004146804635118E-4</v>
      </c>
      <c r="N697" s="157">
        <v>40252</v>
      </c>
      <c r="O697" s="162">
        <v>29046</v>
      </c>
      <c r="P697" s="162">
        <v>-11206</v>
      </c>
      <c r="Q697" s="381">
        <v>-0.27839610454138924</v>
      </c>
      <c r="R697" s="382">
        <v>7.1781266794198554E-4</v>
      </c>
      <c r="S697" s="381">
        <v>4.8736907681967565E-4</v>
      </c>
    </row>
    <row r="698" spans="1:19" x14ac:dyDescent="0.55000000000000004">
      <c r="A698" s="363" t="s">
        <v>403</v>
      </c>
      <c r="B698" s="47">
        <v>13</v>
      </c>
      <c r="C698" s="46">
        <v>14</v>
      </c>
      <c r="D698" s="46">
        <v>1</v>
      </c>
      <c r="E698" s="175">
        <v>7.6923076923076927E-2</v>
      </c>
      <c r="F698" s="195">
        <v>1.5864686428370941E-4</v>
      </c>
      <c r="G698" s="175">
        <v>1.4754703061600885E-4</v>
      </c>
      <c r="H698" s="158">
        <v>133</v>
      </c>
      <c r="I698" s="160">
        <v>115</v>
      </c>
      <c r="J698" s="160">
        <v>-18</v>
      </c>
      <c r="K698" s="384">
        <v>-0.13533834586466165</v>
      </c>
      <c r="L698" s="385">
        <v>2.2278654034278976E-4</v>
      </c>
      <c r="M698" s="386">
        <v>1.7827384412665194E-4</v>
      </c>
      <c r="N698" s="158">
        <v>31182</v>
      </c>
      <c r="O698" s="160">
        <v>25819</v>
      </c>
      <c r="P698" s="160">
        <v>-5363</v>
      </c>
      <c r="Q698" s="384">
        <v>-0.1719902507857097</v>
      </c>
      <c r="R698" s="385">
        <v>5.560676391674201E-4</v>
      </c>
      <c r="S698" s="384">
        <v>4.3322255024468796E-4</v>
      </c>
    </row>
    <row r="699" spans="1:19" x14ac:dyDescent="0.55000000000000004">
      <c r="A699" s="359" t="s">
        <v>630</v>
      </c>
      <c r="B699" s="33">
        <v>144</v>
      </c>
      <c r="C699" s="45">
        <v>103</v>
      </c>
      <c r="D699" s="45">
        <v>-41</v>
      </c>
      <c r="E699" s="181">
        <v>-0.28472222222222221</v>
      </c>
      <c r="F699" s="192">
        <v>1.7573191120657042E-3</v>
      </c>
      <c r="G699" s="181">
        <v>1.0855245823892081E-3</v>
      </c>
      <c r="H699" s="388">
        <v>901</v>
      </c>
      <c r="I699" s="162">
        <v>838</v>
      </c>
      <c r="J699" s="162">
        <v>-63</v>
      </c>
      <c r="K699" s="381">
        <v>-6.9922308546059936E-2</v>
      </c>
      <c r="L699" s="382">
        <v>1.5092531793146884E-3</v>
      </c>
      <c r="M699" s="383">
        <v>1.2990737511142116E-3</v>
      </c>
      <c r="N699" s="157">
        <v>115449</v>
      </c>
      <c r="O699" s="162">
        <v>85598</v>
      </c>
      <c r="P699" s="162">
        <v>-29851</v>
      </c>
      <c r="Q699" s="381">
        <v>-0.2585643877383087</v>
      </c>
      <c r="R699" s="382">
        <v>2.0587984373753921E-3</v>
      </c>
      <c r="S699" s="381">
        <v>1.4362672394687942E-3</v>
      </c>
    </row>
    <row r="700" spans="1:19" x14ac:dyDescent="0.55000000000000004">
      <c r="A700" s="371" t="s">
        <v>639</v>
      </c>
      <c r="B700" s="47">
        <v>87</v>
      </c>
      <c r="C700" s="46">
        <v>68</v>
      </c>
      <c r="D700" s="46">
        <v>-19</v>
      </c>
      <c r="E700" s="175">
        <v>-0.21839080459770116</v>
      </c>
      <c r="F700" s="195">
        <v>1.0617136302063629E-3</v>
      </c>
      <c r="G700" s="175">
        <v>7.1665700584918582E-4</v>
      </c>
      <c r="H700" s="158">
        <v>759</v>
      </c>
      <c r="I700" s="160">
        <v>711</v>
      </c>
      <c r="J700" s="160">
        <v>-48</v>
      </c>
      <c r="K700" s="384">
        <v>-6.3241106719367585E-2</v>
      </c>
      <c r="L700" s="385">
        <v>1.2713908580464469E-3</v>
      </c>
      <c r="M700" s="386">
        <v>1.1021974189047786E-3</v>
      </c>
      <c r="N700" s="158">
        <v>111623</v>
      </c>
      <c r="O700" s="160">
        <v>81051</v>
      </c>
      <c r="P700" s="160">
        <v>-30572</v>
      </c>
      <c r="Q700" s="384">
        <v>-0.27388620624781629</v>
      </c>
      <c r="R700" s="385">
        <v>1.9905694980047761E-3</v>
      </c>
      <c r="S700" s="384">
        <v>1.3599721491878928E-3</v>
      </c>
    </row>
    <row r="701" spans="1:19" x14ac:dyDescent="0.55000000000000004">
      <c r="A701" s="361" t="s">
        <v>404</v>
      </c>
      <c r="B701" s="33">
        <v>41</v>
      </c>
      <c r="C701" s="45">
        <v>47</v>
      </c>
      <c r="D701" s="45">
        <v>6</v>
      </c>
      <c r="E701" s="181">
        <v>0.14634146341463414</v>
      </c>
      <c r="F701" s="192">
        <v>5.0034780274092966E-4</v>
      </c>
      <c r="G701" s="181">
        <v>4.9533645992517257E-4</v>
      </c>
      <c r="H701" s="157">
        <v>460</v>
      </c>
      <c r="I701" s="162">
        <v>458</v>
      </c>
      <c r="J701" s="162">
        <v>-2</v>
      </c>
      <c r="K701" s="381">
        <v>-4.3478260869565218E-3</v>
      </c>
      <c r="L701" s="382">
        <v>7.7053991396754356E-4</v>
      </c>
      <c r="M701" s="383">
        <v>7.0999496182614426E-4</v>
      </c>
      <c r="N701" s="157">
        <v>73846</v>
      </c>
      <c r="O701" s="162">
        <v>55107</v>
      </c>
      <c r="P701" s="162">
        <v>-18739</v>
      </c>
      <c r="Q701" s="381">
        <v>-0.25375782032879235</v>
      </c>
      <c r="R701" s="382">
        <v>1.3168934283226638E-3</v>
      </c>
      <c r="S701" s="381">
        <v>9.2465219707711448E-4</v>
      </c>
    </row>
    <row r="702" spans="1:19" x14ac:dyDescent="0.55000000000000004">
      <c r="A702" s="363" t="s">
        <v>405</v>
      </c>
      <c r="B702" s="47">
        <v>46</v>
      </c>
      <c r="C702" s="46">
        <v>21</v>
      </c>
      <c r="D702" s="46">
        <v>-25</v>
      </c>
      <c r="E702" s="175">
        <v>-0.54347826086956519</v>
      </c>
      <c r="F702" s="195">
        <v>5.6136582746543328E-4</v>
      </c>
      <c r="G702" s="175">
        <v>2.2132054592401327E-4</v>
      </c>
      <c r="H702" s="158">
        <v>298</v>
      </c>
      <c r="I702" s="160">
        <v>252</v>
      </c>
      <c r="J702" s="160">
        <v>-46</v>
      </c>
      <c r="K702" s="384">
        <v>-0.15436241610738255</v>
      </c>
      <c r="L702" s="385">
        <v>4.9917585730940861E-4</v>
      </c>
      <c r="M702" s="386">
        <v>3.906522497384025E-4</v>
      </c>
      <c r="N702" s="158">
        <v>37582</v>
      </c>
      <c r="O702" s="160">
        <v>25771</v>
      </c>
      <c r="P702" s="160">
        <v>-11811</v>
      </c>
      <c r="Q702" s="384">
        <v>-0.31427279016550475</v>
      </c>
      <c r="R702" s="385">
        <v>6.7019864072830418E-4</v>
      </c>
      <c r="S702" s="384">
        <v>4.3241714792810926E-4</v>
      </c>
    </row>
    <row r="703" spans="1:19" x14ac:dyDescent="0.55000000000000004">
      <c r="A703" s="361" t="s">
        <v>406</v>
      </c>
      <c r="B703" s="33">
        <v>0</v>
      </c>
      <c r="C703" s="45">
        <v>0</v>
      </c>
      <c r="D703" s="45">
        <v>0</v>
      </c>
      <c r="E703" s="45" t="s">
        <v>604</v>
      </c>
      <c r="F703" s="192">
        <v>0</v>
      </c>
      <c r="G703" s="181">
        <v>0</v>
      </c>
      <c r="H703" s="157">
        <v>1</v>
      </c>
      <c r="I703" s="162">
        <v>1</v>
      </c>
      <c r="J703" s="162">
        <v>0</v>
      </c>
      <c r="K703" s="381">
        <v>0</v>
      </c>
      <c r="L703" s="382">
        <v>1.6750867694946599E-6</v>
      </c>
      <c r="M703" s="383">
        <v>1.550207340231756E-6</v>
      </c>
      <c r="N703" s="157">
        <v>195</v>
      </c>
      <c r="O703" s="162">
        <v>173</v>
      </c>
      <c r="P703" s="162">
        <v>-22</v>
      </c>
      <c r="Q703" s="381">
        <v>-0.11282051282051282</v>
      </c>
      <c r="R703" s="382">
        <v>3.4774289538081878E-6</v>
      </c>
      <c r="S703" s="381">
        <v>2.9028041826690041E-6</v>
      </c>
    </row>
    <row r="704" spans="1:19" x14ac:dyDescent="0.55000000000000004">
      <c r="A704" s="372" t="s">
        <v>407</v>
      </c>
      <c r="B704" s="47">
        <v>57</v>
      </c>
      <c r="C704" s="46">
        <v>35</v>
      </c>
      <c r="D704" s="46">
        <v>-22</v>
      </c>
      <c r="E704" s="175">
        <v>-0.38596491228070173</v>
      </c>
      <c r="F704" s="195">
        <v>6.9560548185934124E-4</v>
      </c>
      <c r="G704" s="175">
        <v>3.6886757654002215E-4</v>
      </c>
      <c r="H704" s="158">
        <v>142</v>
      </c>
      <c r="I704" s="160">
        <v>127</v>
      </c>
      <c r="J704" s="160">
        <v>-15</v>
      </c>
      <c r="K704" s="384">
        <v>-0.10563380281690141</v>
      </c>
      <c r="L704" s="385">
        <v>2.378623212682417E-4</v>
      </c>
      <c r="M704" s="386">
        <v>1.9687633220943302E-4</v>
      </c>
      <c r="N704" s="158">
        <v>3826</v>
      </c>
      <c r="O704" s="160">
        <v>4547</v>
      </c>
      <c r="P704" s="160">
        <v>721</v>
      </c>
      <c r="Q704" s="384">
        <v>0.18844746471510715</v>
      </c>
      <c r="R704" s="385">
        <v>6.8228939370616027E-5</v>
      </c>
      <c r="S704" s="384">
        <v>7.6295090280901502E-5</v>
      </c>
    </row>
    <row r="705" spans="1:19" ht="14.7" thickBot="1" x14ac:dyDescent="0.6">
      <c r="A705" s="364" t="s">
        <v>408</v>
      </c>
      <c r="B705" s="17">
        <v>21</v>
      </c>
      <c r="C705" s="40">
        <v>37</v>
      </c>
      <c r="D705" s="40">
        <v>16</v>
      </c>
      <c r="E705" s="183">
        <v>0.76190476190476186</v>
      </c>
      <c r="F705" s="198">
        <v>2.5627570384291519E-4</v>
      </c>
      <c r="G705" s="183">
        <v>3.8994572377088052E-4</v>
      </c>
      <c r="H705" s="159">
        <v>224</v>
      </c>
      <c r="I705" s="165">
        <v>379</v>
      </c>
      <c r="J705" s="165">
        <v>155</v>
      </c>
      <c r="K705" s="389">
        <v>0.6919642857142857</v>
      </c>
      <c r="L705" s="390">
        <v>3.7521943636680379E-4</v>
      </c>
      <c r="M705" s="391">
        <v>5.8752858194783555E-4</v>
      </c>
      <c r="N705" s="159">
        <v>47403</v>
      </c>
      <c r="O705" s="165">
        <v>76545</v>
      </c>
      <c r="P705" s="165">
        <v>29142</v>
      </c>
      <c r="Q705" s="389">
        <v>0.61477121701158155</v>
      </c>
      <c r="R705" s="390">
        <v>8.4533622921727962E-4</v>
      </c>
      <c r="S705" s="389">
        <v>1.2843650067190689E-3</v>
      </c>
    </row>
  </sheetData>
  <mergeCells count="67">
    <mergeCell ref="A30:A32"/>
    <mergeCell ref="B30:G30"/>
    <mergeCell ref="H30:M30"/>
    <mergeCell ref="B31:E31"/>
    <mergeCell ref="F31:G31"/>
    <mergeCell ref="H31:K31"/>
    <mergeCell ref="L31:M31"/>
    <mergeCell ref="A128:A130"/>
    <mergeCell ref="B128:G128"/>
    <mergeCell ref="H128:M128"/>
    <mergeCell ref="N128:S128"/>
    <mergeCell ref="B129:E129"/>
    <mergeCell ref="F129:G129"/>
    <mergeCell ref="H129:K129"/>
    <mergeCell ref="L129:M129"/>
    <mergeCell ref="N129:Q129"/>
    <mergeCell ref="R129:S129"/>
    <mergeCell ref="A225:A227"/>
    <mergeCell ref="B225:G225"/>
    <mergeCell ref="H225:M225"/>
    <mergeCell ref="N225:S225"/>
    <mergeCell ref="B226:E226"/>
    <mergeCell ref="F226:G226"/>
    <mergeCell ref="H226:K226"/>
    <mergeCell ref="L226:M226"/>
    <mergeCell ref="N226:Q226"/>
    <mergeCell ref="R226:S226"/>
    <mergeCell ref="A322:A324"/>
    <mergeCell ref="B322:G322"/>
    <mergeCell ref="H322:M322"/>
    <mergeCell ref="N322:S322"/>
    <mergeCell ref="B323:E323"/>
    <mergeCell ref="F323:G323"/>
    <mergeCell ref="H323:K323"/>
    <mergeCell ref="L323:M323"/>
    <mergeCell ref="N323:Q323"/>
    <mergeCell ref="R323:S323"/>
    <mergeCell ref="A419:A421"/>
    <mergeCell ref="B419:G419"/>
    <mergeCell ref="H419:M419"/>
    <mergeCell ref="N419:S419"/>
    <mergeCell ref="B420:E420"/>
    <mergeCell ref="F420:G420"/>
    <mergeCell ref="H420:K420"/>
    <mergeCell ref="L420:M420"/>
    <mergeCell ref="N420:Q420"/>
    <mergeCell ref="R420:S420"/>
    <mergeCell ref="A516:A518"/>
    <mergeCell ref="B516:G516"/>
    <mergeCell ref="H516:M516"/>
    <mergeCell ref="N516:S516"/>
    <mergeCell ref="B517:E517"/>
    <mergeCell ref="F517:G517"/>
    <mergeCell ref="H517:K517"/>
    <mergeCell ref="L517:M517"/>
    <mergeCell ref="N517:Q517"/>
    <mergeCell ref="R517:S517"/>
    <mergeCell ref="A613:A615"/>
    <mergeCell ref="B613:G613"/>
    <mergeCell ref="H613:M613"/>
    <mergeCell ref="N613:S613"/>
    <mergeCell ref="B614:E614"/>
    <mergeCell ref="F614:G614"/>
    <mergeCell ref="H614:K614"/>
    <mergeCell ref="L614:M614"/>
    <mergeCell ref="N614:Q614"/>
    <mergeCell ref="R614:S614"/>
  </mergeCells>
  <hyperlinks>
    <hyperlink ref="A19" location="Gloucestershire" display="Gloucestershire" xr:uid="{F28B2B85-2610-4C62-8466-47BD2238327B}"/>
    <hyperlink ref="A20" location="Cheltenham" display="Cheltenham " xr:uid="{2DB05771-2E8B-4C3A-8EC1-5E516F785B5C}"/>
    <hyperlink ref="A21" location="Cotswold" display="Cotswold" xr:uid="{91B28085-B473-40FD-8A9F-D94435277C55}"/>
    <hyperlink ref="A22" location="Forest_of_Dean" display="Forest of Dean " xr:uid="{813860BD-6D18-4BCB-BF62-C94C27C11708}"/>
    <hyperlink ref="A23" location="Gloucester" display="Gloucester" xr:uid="{1B2EDAB2-6901-4421-9B03-4435A1776CEC}"/>
    <hyperlink ref="A24" location="Stroud" display="Stroud" xr:uid="{6D033E30-734B-4F3C-9D98-B6825DDAA764}"/>
    <hyperlink ref="A25" location="Tewkesbury" display="Tewkesbury" xr:uid="{B20B765D-4D6B-4522-BAF0-B68D16A6ADEF}"/>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E34E-5F24-4AF7-A884-F3E828495CA6}">
  <sheetPr>
    <tabColor theme="5" tint="0.59999389629810485"/>
  </sheetPr>
  <dimension ref="A1:S734"/>
  <sheetViews>
    <sheetView zoomScale="80" zoomScaleNormal="80" workbookViewId="0">
      <selection activeCell="D26" sqref="D26"/>
    </sheetView>
  </sheetViews>
  <sheetFormatPr defaultRowHeight="14.4" x14ac:dyDescent="0.55000000000000004"/>
  <cols>
    <col min="1" max="1" width="81.5234375" customWidth="1"/>
    <col min="2" max="13" width="11.7890625" customWidth="1"/>
    <col min="14" max="19" width="11.68359375" customWidth="1"/>
  </cols>
  <sheetData>
    <row r="1" spans="1:1" ht="23.1" x14ac:dyDescent="0.85">
      <c r="A1" s="1" t="s">
        <v>34</v>
      </c>
    </row>
    <row r="2" spans="1:1" x14ac:dyDescent="0.55000000000000004">
      <c r="A2" t="s">
        <v>654</v>
      </c>
    </row>
    <row r="17" spans="1:13" x14ac:dyDescent="0.55000000000000004">
      <c r="A17" t="s">
        <v>16</v>
      </c>
    </row>
    <row r="19" spans="1:13" x14ac:dyDescent="0.55000000000000004">
      <c r="A19" s="3" t="s">
        <v>12</v>
      </c>
    </row>
    <row r="20" spans="1:13" x14ac:dyDescent="0.55000000000000004">
      <c r="A20" s="3" t="s">
        <v>22</v>
      </c>
    </row>
    <row r="21" spans="1:13" x14ac:dyDescent="0.55000000000000004">
      <c r="A21" s="3" t="s">
        <v>14</v>
      </c>
    </row>
    <row r="22" spans="1:13" x14ac:dyDescent="0.55000000000000004">
      <c r="A22" s="3" t="s">
        <v>17</v>
      </c>
    </row>
    <row r="23" spans="1:13" x14ac:dyDescent="0.55000000000000004">
      <c r="A23" s="3" t="s">
        <v>9</v>
      </c>
    </row>
    <row r="24" spans="1:13" x14ac:dyDescent="0.55000000000000004">
      <c r="A24" s="3" t="s">
        <v>10</v>
      </c>
    </row>
    <row r="25" spans="1:13" x14ac:dyDescent="0.55000000000000004">
      <c r="A25" s="3" t="s">
        <v>11</v>
      </c>
    </row>
    <row r="28" spans="1:13" ht="18.3" x14ac:dyDescent="0.7">
      <c r="A28" s="19" t="s">
        <v>18</v>
      </c>
    </row>
    <row r="29" spans="1:13" ht="14.7" thickBot="1" x14ac:dyDescent="0.6"/>
    <row r="30" spans="1:13" ht="14.7" thickBot="1" x14ac:dyDescent="0.6">
      <c r="A30" s="501"/>
      <c r="B30" s="504" t="s">
        <v>12</v>
      </c>
      <c r="C30" s="489"/>
      <c r="D30" s="489"/>
      <c r="E30" s="489"/>
      <c r="F30" s="489"/>
      <c r="G30" s="499"/>
      <c r="H30" s="488" t="s">
        <v>13</v>
      </c>
      <c r="I30" s="489"/>
      <c r="J30" s="489"/>
      <c r="K30" s="489"/>
      <c r="L30" s="489"/>
      <c r="M30" s="499"/>
    </row>
    <row r="31" spans="1:13" ht="14.7" thickBot="1" x14ac:dyDescent="0.6">
      <c r="A31" s="502"/>
      <c r="B31" s="504" t="s">
        <v>15</v>
      </c>
      <c r="C31" s="489"/>
      <c r="D31" s="489"/>
      <c r="E31" s="499"/>
      <c r="F31" s="488" t="s">
        <v>19</v>
      </c>
      <c r="G31" s="499"/>
      <c r="H31" s="504" t="s">
        <v>15</v>
      </c>
      <c r="I31" s="489"/>
      <c r="J31" s="489"/>
      <c r="K31" s="499"/>
      <c r="L31" s="488" t="s">
        <v>19</v>
      </c>
      <c r="M31" s="499"/>
    </row>
    <row r="32" spans="1:13" ht="14.7" thickBot="1" x14ac:dyDescent="0.6">
      <c r="A32" s="502"/>
      <c r="B32" s="338">
        <v>2011</v>
      </c>
      <c r="C32" s="339">
        <v>2021</v>
      </c>
      <c r="D32" s="339" t="s">
        <v>20</v>
      </c>
      <c r="E32" s="340" t="s">
        <v>21</v>
      </c>
      <c r="F32" s="345">
        <v>2011</v>
      </c>
      <c r="G32" s="340">
        <v>2021</v>
      </c>
      <c r="H32" s="338">
        <v>2011</v>
      </c>
      <c r="I32" s="339">
        <v>2021</v>
      </c>
      <c r="J32" s="339" t="s">
        <v>20</v>
      </c>
      <c r="K32" s="340" t="s">
        <v>21</v>
      </c>
      <c r="L32" s="345">
        <v>2011</v>
      </c>
      <c r="M32" s="340">
        <v>2021</v>
      </c>
    </row>
    <row r="33" spans="1:13" s="8" customFormat="1" x14ac:dyDescent="0.55000000000000004">
      <c r="A33" s="114" t="s">
        <v>411</v>
      </c>
      <c r="B33" s="257">
        <v>558200</v>
      </c>
      <c r="C33" s="258">
        <v>599366</v>
      </c>
      <c r="D33" s="258">
        <v>41166</v>
      </c>
      <c r="E33" s="444">
        <v>7.3747760659261918E-2</v>
      </c>
      <c r="F33" s="445">
        <v>0.9674445045269886</v>
      </c>
      <c r="G33" s="444">
        <v>0.95700000000000007</v>
      </c>
      <c r="H33" s="257">
        <v>49808185</v>
      </c>
      <c r="I33" s="258">
        <v>52569816</v>
      </c>
      <c r="J33" s="258">
        <v>2761631</v>
      </c>
      <c r="K33" s="444">
        <v>5.5445324899913537E-2</v>
      </c>
      <c r="L33" s="445">
        <v>0.9230327220074197</v>
      </c>
      <c r="M33" s="444">
        <v>0.91099999999999992</v>
      </c>
    </row>
    <row r="34" spans="1:13" x14ac:dyDescent="0.55000000000000004">
      <c r="A34" s="118" t="s">
        <v>412</v>
      </c>
      <c r="B34" s="33">
        <v>178</v>
      </c>
      <c r="C34" s="45">
        <v>139</v>
      </c>
      <c r="D34" s="45">
        <v>-39</v>
      </c>
      <c r="E34" s="181">
        <v>-0.21910112359550563</v>
      </c>
      <c r="F34" s="192">
        <v>3.0850075565353634E-4</v>
      </c>
      <c r="G34" s="181">
        <v>0</v>
      </c>
      <c r="H34" s="33">
        <v>8248</v>
      </c>
      <c r="I34" s="45">
        <v>7349</v>
      </c>
      <c r="J34" s="45">
        <v>-899</v>
      </c>
      <c r="K34" s="181">
        <v>-0.108996120271581</v>
      </c>
      <c r="L34" s="192">
        <v>1.528498557238574E-4</v>
      </c>
      <c r="M34" s="181">
        <v>0</v>
      </c>
    </row>
    <row r="35" spans="1:13" x14ac:dyDescent="0.55000000000000004">
      <c r="A35" s="117" t="s">
        <v>413</v>
      </c>
      <c r="B35" s="9">
        <v>9</v>
      </c>
      <c r="C35" s="59">
        <v>11</v>
      </c>
      <c r="D35" s="59">
        <v>2</v>
      </c>
      <c r="E35" s="246">
        <v>0.22222222222222221</v>
      </c>
      <c r="F35" s="252">
        <v>1.5598352813942848E-5</v>
      </c>
      <c r="G35" s="246">
        <v>0</v>
      </c>
      <c r="H35" s="9">
        <v>1559</v>
      </c>
      <c r="I35" s="59">
        <v>736</v>
      </c>
      <c r="J35" s="59">
        <v>-823</v>
      </c>
      <c r="K35" s="246">
        <v>-0.52790250160359209</v>
      </c>
      <c r="L35" s="252">
        <v>2.8890994795525421E-5</v>
      </c>
      <c r="M35" s="246">
        <v>0</v>
      </c>
    </row>
    <row r="36" spans="1:13" x14ac:dyDescent="0.55000000000000004">
      <c r="A36" s="118" t="s">
        <v>414</v>
      </c>
      <c r="B36" s="33">
        <v>0</v>
      </c>
      <c r="C36" s="45">
        <v>2</v>
      </c>
      <c r="D36" s="45">
        <v>2</v>
      </c>
      <c r="E36" s="181" t="s">
        <v>604</v>
      </c>
      <c r="F36" s="192">
        <v>0</v>
      </c>
      <c r="G36" s="181">
        <v>0</v>
      </c>
      <c r="H36" s="33">
        <v>58</v>
      </c>
      <c r="I36" s="45">
        <v>169</v>
      </c>
      <c r="J36" s="45">
        <v>111</v>
      </c>
      <c r="K36" s="181">
        <v>1.9137931034482758</v>
      </c>
      <c r="L36" s="192">
        <v>1.0748413714820233E-6</v>
      </c>
      <c r="M36" s="181">
        <v>0</v>
      </c>
    </row>
    <row r="37" spans="1:13" x14ac:dyDescent="0.55000000000000004">
      <c r="A37" s="117" t="s">
        <v>415</v>
      </c>
      <c r="B37" s="9">
        <v>5</v>
      </c>
      <c r="C37" s="59">
        <v>0</v>
      </c>
      <c r="D37" s="59">
        <v>-5</v>
      </c>
      <c r="E37" s="246">
        <v>-1</v>
      </c>
      <c r="F37" s="252">
        <v>8.6657515633015825E-6</v>
      </c>
      <c r="G37" s="246">
        <v>0</v>
      </c>
      <c r="H37" s="9">
        <v>33</v>
      </c>
      <c r="I37" s="59">
        <v>8</v>
      </c>
      <c r="J37" s="59">
        <v>-25</v>
      </c>
      <c r="K37" s="246">
        <v>-0.75757575757575757</v>
      </c>
      <c r="L37" s="252">
        <v>6.1154767687770299E-7</v>
      </c>
      <c r="M37" s="246">
        <v>0</v>
      </c>
    </row>
    <row r="38" spans="1:13" x14ac:dyDescent="0.55000000000000004">
      <c r="A38" s="118" t="s">
        <v>416</v>
      </c>
      <c r="B38" s="33">
        <v>3</v>
      </c>
      <c r="C38" s="45">
        <v>1</v>
      </c>
      <c r="D38" s="45">
        <v>-2</v>
      </c>
      <c r="E38" s="181">
        <v>-0.66666666666666663</v>
      </c>
      <c r="F38" s="192">
        <v>5.199450937980949E-6</v>
      </c>
      <c r="G38" s="181">
        <v>0</v>
      </c>
      <c r="H38" s="33">
        <v>516</v>
      </c>
      <c r="I38" s="45">
        <v>263</v>
      </c>
      <c r="J38" s="45">
        <v>-253</v>
      </c>
      <c r="K38" s="181">
        <v>-0.49031007751937983</v>
      </c>
      <c r="L38" s="192">
        <v>9.5623818566331728E-6</v>
      </c>
      <c r="M38" s="181">
        <v>0</v>
      </c>
    </row>
    <row r="39" spans="1:13" x14ac:dyDescent="0.55000000000000004">
      <c r="A39" s="117" t="s">
        <v>417</v>
      </c>
      <c r="B39" s="9">
        <v>3</v>
      </c>
      <c r="C39" s="59">
        <v>4</v>
      </c>
      <c r="D39" s="59">
        <v>1</v>
      </c>
      <c r="E39" s="246">
        <v>0.33333333333333331</v>
      </c>
      <c r="F39" s="252">
        <v>5.199450937980949E-6</v>
      </c>
      <c r="G39" s="246">
        <v>0</v>
      </c>
      <c r="H39" s="9">
        <v>557</v>
      </c>
      <c r="I39" s="59">
        <v>567</v>
      </c>
      <c r="J39" s="59">
        <v>10</v>
      </c>
      <c r="K39" s="246">
        <v>1.7953321364452424E-2</v>
      </c>
      <c r="L39" s="252">
        <v>1.0322183515784258E-5</v>
      </c>
      <c r="M39" s="246">
        <v>0</v>
      </c>
    </row>
    <row r="40" spans="1:13" x14ac:dyDescent="0.55000000000000004">
      <c r="A40" s="118" t="s">
        <v>418</v>
      </c>
      <c r="B40" s="33" t="s">
        <v>604</v>
      </c>
      <c r="C40" s="45">
        <v>6</v>
      </c>
      <c r="D40" s="45" t="s">
        <v>604</v>
      </c>
      <c r="E40" s="181" t="s">
        <v>604</v>
      </c>
      <c r="F40" s="192" t="s">
        <v>604</v>
      </c>
      <c r="G40" s="181">
        <v>0</v>
      </c>
      <c r="H40" s="33" t="s">
        <v>604</v>
      </c>
      <c r="I40" s="45">
        <v>538</v>
      </c>
      <c r="J40" s="45" t="s">
        <v>604</v>
      </c>
      <c r="K40" s="181" t="s">
        <v>604</v>
      </c>
      <c r="L40" s="192" t="s">
        <v>604</v>
      </c>
      <c r="M40" s="181">
        <v>0</v>
      </c>
    </row>
    <row r="41" spans="1:13" x14ac:dyDescent="0.55000000000000004">
      <c r="A41" s="117" t="s">
        <v>419</v>
      </c>
      <c r="B41" s="9" t="s">
        <v>604</v>
      </c>
      <c r="C41" s="59">
        <v>0</v>
      </c>
      <c r="D41" s="59" t="s">
        <v>604</v>
      </c>
      <c r="E41" s="246" t="s">
        <v>604</v>
      </c>
      <c r="F41" s="252" t="s">
        <v>604</v>
      </c>
      <c r="G41" s="246">
        <v>0</v>
      </c>
      <c r="H41" s="9" t="s">
        <v>604</v>
      </c>
      <c r="I41" s="59">
        <v>16</v>
      </c>
      <c r="J41" s="59" t="s">
        <v>604</v>
      </c>
      <c r="K41" s="246" t="s">
        <v>604</v>
      </c>
      <c r="L41" s="252" t="s">
        <v>604</v>
      </c>
      <c r="M41" s="246">
        <v>0</v>
      </c>
    </row>
    <row r="42" spans="1:13" x14ac:dyDescent="0.55000000000000004">
      <c r="A42" s="118" t="s">
        <v>420</v>
      </c>
      <c r="B42" s="33" t="s">
        <v>604</v>
      </c>
      <c r="C42" s="45">
        <v>5</v>
      </c>
      <c r="D42" s="45" t="s">
        <v>604</v>
      </c>
      <c r="E42" s="181" t="s">
        <v>604</v>
      </c>
      <c r="F42" s="192" t="s">
        <v>604</v>
      </c>
      <c r="G42" s="181">
        <v>0</v>
      </c>
      <c r="H42" s="33" t="s">
        <v>604</v>
      </c>
      <c r="I42" s="45">
        <v>1906</v>
      </c>
      <c r="J42" s="45" t="s">
        <v>604</v>
      </c>
      <c r="K42" s="181" t="s">
        <v>604</v>
      </c>
      <c r="L42" s="192" t="s">
        <v>604</v>
      </c>
      <c r="M42" s="181">
        <v>0</v>
      </c>
    </row>
    <row r="43" spans="1:13" x14ac:dyDescent="0.55000000000000004">
      <c r="A43" s="119" t="s">
        <v>421</v>
      </c>
      <c r="B43" s="47" t="s">
        <v>604</v>
      </c>
      <c r="C43" s="46">
        <v>0</v>
      </c>
      <c r="D43" s="46" t="s">
        <v>604</v>
      </c>
      <c r="E43" s="175" t="s">
        <v>604</v>
      </c>
      <c r="F43" s="195" t="s">
        <v>604</v>
      </c>
      <c r="G43" s="175">
        <v>0</v>
      </c>
      <c r="H43" s="9" t="s">
        <v>604</v>
      </c>
      <c r="I43" s="59">
        <v>36</v>
      </c>
      <c r="J43" s="59" t="s">
        <v>604</v>
      </c>
      <c r="K43" s="246" t="s">
        <v>604</v>
      </c>
      <c r="L43" s="252" t="s">
        <v>604</v>
      </c>
      <c r="M43" s="246">
        <v>0</v>
      </c>
    </row>
    <row r="44" spans="1:13" x14ac:dyDescent="0.55000000000000004">
      <c r="A44" s="118" t="s">
        <v>422</v>
      </c>
      <c r="B44" s="33">
        <v>651</v>
      </c>
      <c r="C44" s="45">
        <v>619</v>
      </c>
      <c r="D44" s="45">
        <v>-32</v>
      </c>
      <c r="E44" s="181">
        <v>-4.9155145929339478E-2</v>
      </c>
      <c r="F44" s="192">
        <v>1.128280853541866E-3</v>
      </c>
      <c r="G44" s="181">
        <v>1E-3</v>
      </c>
      <c r="H44" s="33">
        <v>147099</v>
      </c>
      <c r="I44" s="45">
        <v>120259</v>
      </c>
      <c r="J44" s="45">
        <v>-26840</v>
      </c>
      <c r="K44" s="181">
        <v>-0.18246215134025384</v>
      </c>
      <c r="L44" s="192">
        <v>2.7260015673040371E-3</v>
      </c>
      <c r="M44" s="181">
        <v>2E-3</v>
      </c>
    </row>
    <row r="45" spans="1:13" x14ac:dyDescent="0.55000000000000004">
      <c r="A45" s="119" t="s">
        <v>423</v>
      </c>
      <c r="B45" s="47">
        <v>664</v>
      </c>
      <c r="C45" s="46">
        <v>1144</v>
      </c>
      <c r="D45" s="46">
        <v>480</v>
      </c>
      <c r="E45" s="175">
        <v>0.72289156626506024</v>
      </c>
      <c r="F45" s="195">
        <v>1.1508118076064501E-3</v>
      </c>
      <c r="G45" s="175">
        <v>2E-3</v>
      </c>
      <c r="H45" s="9">
        <v>133453</v>
      </c>
      <c r="I45" s="59">
        <v>224719</v>
      </c>
      <c r="J45" s="59">
        <v>91266</v>
      </c>
      <c r="K45" s="246">
        <v>0.6838812166080942</v>
      </c>
      <c r="L45" s="252">
        <v>2.4731173370412148E-3</v>
      </c>
      <c r="M45" s="246">
        <v>4.0000000000000001E-3</v>
      </c>
    </row>
    <row r="46" spans="1:13" x14ac:dyDescent="0.55000000000000004">
      <c r="A46" s="118" t="s">
        <v>424</v>
      </c>
      <c r="B46" s="33">
        <v>518</v>
      </c>
      <c r="C46" s="45">
        <v>938</v>
      </c>
      <c r="D46" s="45">
        <v>420</v>
      </c>
      <c r="E46" s="181">
        <v>0.81081081081081086</v>
      </c>
      <c r="F46" s="192">
        <v>8.977718619580439E-4</v>
      </c>
      <c r="G46" s="181">
        <v>1E-3</v>
      </c>
      <c r="H46" s="33">
        <v>120222</v>
      </c>
      <c r="I46" s="45">
        <v>215062</v>
      </c>
      <c r="J46" s="45">
        <v>94840</v>
      </c>
      <c r="K46" s="181">
        <v>0.78887391658764616</v>
      </c>
      <c r="L46" s="192">
        <v>2.2279237821088245E-3</v>
      </c>
      <c r="M46" s="181">
        <v>4.0000000000000001E-3</v>
      </c>
    </row>
    <row r="47" spans="1:13" x14ac:dyDescent="0.55000000000000004">
      <c r="A47" s="117" t="s">
        <v>425</v>
      </c>
      <c r="B47" s="9">
        <v>445</v>
      </c>
      <c r="C47" s="59">
        <v>651</v>
      </c>
      <c r="D47" s="59">
        <v>206</v>
      </c>
      <c r="E47" s="246">
        <v>0.46292134831460674</v>
      </c>
      <c r="F47" s="252">
        <v>7.7125188913384081E-4</v>
      </c>
      <c r="G47" s="246">
        <v>1E-3</v>
      </c>
      <c r="H47" s="9">
        <v>92241</v>
      </c>
      <c r="I47" s="59">
        <v>160010</v>
      </c>
      <c r="J47" s="59">
        <v>67769</v>
      </c>
      <c r="K47" s="246">
        <v>0.73469498379245668</v>
      </c>
      <c r="L47" s="252">
        <v>1.7093869473598848E-3</v>
      </c>
      <c r="M47" s="246">
        <v>3.0000000000000001E-3</v>
      </c>
    </row>
    <row r="48" spans="1:13" x14ac:dyDescent="0.55000000000000004">
      <c r="A48" s="118" t="s">
        <v>426</v>
      </c>
      <c r="B48" s="33">
        <v>612</v>
      </c>
      <c r="C48" s="45">
        <v>314</v>
      </c>
      <c r="D48" s="45">
        <v>-298</v>
      </c>
      <c r="E48" s="181">
        <v>-0.48692810457516339</v>
      </c>
      <c r="F48" s="192">
        <v>1.0606879913481137E-3</v>
      </c>
      <c r="G48" s="181">
        <v>1E-3</v>
      </c>
      <c r="H48" s="33">
        <v>77240</v>
      </c>
      <c r="I48" s="45">
        <v>46421</v>
      </c>
      <c r="J48" s="45">
        <v>-30819</v>
      </c>
      <c r="K48" s="181">
        <v>-0.39900310719834281</v>
      </c>
      <c r="L48" s="192">
        <v>1.4313921988495083E-3</v>
      </c>
      <c r="M48" s="181">
        <v>1E-3</v>
      </c>
    </row>
    <row r="49" spans="1:13" x14ac:dyDescent="0.55000000000000004">
      <c r="A49" s="117" t="s">
        <v>427</v>
      </c>
      <c r="B49" s="9">
        <v>5516</v>
      </c>
      <c r="C49" s="59">
        <v>6703</v>
      </c>
      <c r="D49" s="59">
        <v>1187</v>
      </c>
      <c r="E49" s="246">
        <v>0.2151921682378535</v>
      </c>
      <c r="F49" s="252">
        <v>9.5600571246343049E-3</v>
      </c>
      <c r="G49" s="246">
        <v>1.1000000000000001E-2</v>
      </c>
      <c r="H49" s="9">
        <v>546174</v>
      </c>
      <c r="I49" s="59">
        <v>611845</v>
      </c>
      <c r="J49" s="59">
        <v>65671</v>
      </c>
      <c r="K49" s="246">
        <v>0.12023823909596576</v>
      </c>
      <c r="L49" s="252">
        <v>1.0121558814272803E-2</v>
      </c>
      <c r="M49" s="246">
        <v>1.1000000000000001E-2</v>
      </c>
    </row>
    <row r="50" spans="1:13" x14ac:dyDescent="0.55000000000000004">
      <c r="A50" s="118" t="s">
        <v>428</v>
      </c>
      <c r="B50" s="33">
        <v>631</v>
      </c>
      <c r="C50" s="45">
        <v>570</v>
      </c>
      <c r="D50" s="45">
        <v>-61</v>
      </c>
      <c r="E50" s="181">
        <v>-9.6671949286846276E-2</v>
      </c>
      <c r="F50" s="192">
        <v>1.0936178472886597E-3</v>
      </c>
      <c r="G50" s="181">
        <v>1E-3</v>
      </c>
      <c r="H50" s="33">
        <v>50485</v>
      </c>
      <c r="I50" s="45">
        <v>49924</v>
      </c>
      <c r="J50" s="45">
        <v>-561</v>
      </c>
      <c r="K50" s="181">
        <v>-1.111221154798455E-2</v>
      </c>
      <c r="L50" s="192">
        <v>9.3557528688396462E-4</v>
      </c>
      <c r="M50" s="181">
        <v>1E-3</v>
      </c>
    </row>
    <row r="51" spans="1:13" x14ac:dyDescent="0.55000000000000004">
      <c r="A51" s="117" t="s">
        <v>429</v>
      </c>
      <c r="B51" s="9">
        <v>446</v>
      </c>
      <c r="C51" s="59">
        <v>595</v>
      </c>
      <c r="D51" s="59">
        <v>149</v>
      </c>
      <c r="E51" s="246">
        <v>0.33408071748878926</v>
      </c>
      <c r="F51" s="252">
        <v>7.7298503944650109E-4</v>
      </c>
      <c r="G51" s="246">
        <v>1E-3</v>
      </c>
      <c r="H51" s="9">
        <v>29363</v>
      </c>
      <c r="I51" s="59">
        <v>30028</v>
      </c>
      <c r="J51" s="59">
        <v>665</v>
      </c>
      <c r="K51" s="246">
        <v>2.264754963729864E-2</v>
      </c>
      <c r="L51" s="252">
        <v>5.4414771018666645E-4</v>
      </c>
      <c r="M51" s="246">
        <v>1E-3</v>
      </c>
    </row>
    <row r="52" spans="1:13" x14ac:dyDescent="0.55000000000000004">
      <c r="A52" s="118" t="s">
        <v>430</v>
      </c>
      <c r="B52" s="33">
        <v>242</v>
      </c>
      <c r="C52" s="45">
        <v>2796</v>
      </c>
      <c r="D52" s="45">
        <v>2554</v>
      </c>
      <c r="E52" s="181">
        <v>10.553719008264462</v>
      </c>
      <c r="F52" s="192">
        <v>4.1942237566379659E-4</v>
      </c>
      <c r="G52" s="181">
        <v>4.0000000000000001E-3</v>
      </c>
      <c r="H52" s="33">
        <v>67586</v>
      </c>
      <c r="I52" s="45">
        <v>471954</v>
      </c>
      <c r="J52" s="45">
        <v>404368</v>
      </c>
      <c r="K52" s="181">
        <v>5.983014233717042</v>
      </c>
      <c r="L52" s="192">
        <v>1.2524867057411039E-3</v>
      </c>
      <c r="M52" s="181">
        <v>8.0000000000000002E-3</v>
      </c>
    </row>
    <row r="53" spans="1:13" x14ac:dyDescent="0.55000000000000004">
      <c r="A53" s="117" t="s">
        <v>431</v>
      </c>
      <c r="B53" s="9">
        <v>134</v>
      </c>
      <c r="C53" s="59">
        <v>243</v>
      </c>
      <c r="D53" s="59">
        <v>109</v>
      </c>
      <c r="E53" s="175">
        <v>0.81343283582089554</v>
      </c>
      <c r="F53" s="252">
        <v>2.322421418964824E-4</v>
      </c>
      <c r="G53" s="246">
        <v>0</v>
      </c>
      <c r="H53" s="9">
        <v>85469</v>
      </c>
      <c r="I53" s="59">
        <v>119656</v>
      </c>
      <c r="J53" s="59">
        <v>34187</v>
      </c>
      <c r="K53" s="246">
        <v>0.39999297991084487</v>
      </c>
      <c r="L53" s="252">
        <v>1.5838899513654664E-3</v>
      </c>
      <c r="M53" s="246">
        <v>2E-3</v>
      </c>
    </row>
    <row r="54" spans="1:13" x14ac:dyDescent="0.55000000000000004">
      <c r="A54" s="118" t="s">
        <v>432</v>
      </c>
      <c r="B54" s="33">
        <v>114</v>
      </c>
      <c r="C54" s="45">
        <v>188</v>
      </c>
      <c r="D54" s="45">
        <v>74</v>
      </c>
      <c r="E54" s="181">
        <v>0.64912280701754388</v>
      </c>
      <c r="F54" s="192">
        <v>1.9757913564327607E-4</v>
      </c>
      <c r="G54" s="181">
        <v>0</v>
      </c>
      <c r="H54" s="33">
        <v>31523</v>
      </c>
      <c r="I54" s="45">
        <v>38359</v>
      </c>
      <c r="J54" s="45">
        <v>6836</v>
      </c>
      <c r="K54" s="181">
        <v>0.21685753259524793</v>
      </c>
      <c r="L54" s="192">
        <v>5.8417628540047967E-4</v>
      </c>
      <c r="M54" s="181">
        <v>1E-3</v>
      </c>
    </row>
    <row r="55" spans="1:13" x14ac:dyDescent="0.55000000000000004">
      <c r="A55" s="117" t="s">
        <v>433</v>
      </c>
      <c r="B55" s="9">
        <v>358</v>
      </c>
      <c r="C55" s="59">
        <v>814</v>
      </c>
      <c r="D55" s="59">
        <v>456</v>
      </c>
      <c r="E55" s="246">
        <v>1.2737430167597765</v>
      </c>
      <c r="F55" s="252">
        <v>6.2046781193239326E-4</v>
      </c>
      <c r="G55" s="246">
        <v>1E-3</v>
      </c>
      <c r="H55" s="9">
        <v>44365</v>
      </c>
      <c r="I55" s="59">
        <v>87356</v>
      </c>
      <c r="J55" s="59">
        <v>42991</v>
      </c>
      <c r="K55" s="246">
        <v>0.96902964048236218</v>
      </c>
      <c r="L55" s="252">
        <v>8.2216099044482701E-4</v>
      </c>
      <c r="M55" s="246">
        <v>2E-3</v>
      </c>
    </row>
    <row r="56" spans="1:13" x14ac:dyDescent="0.55000000000000004">
      <c r="A56" s="118" t="s">
        <v>434</v>
      </c>
      <c r="B56" s="33">
        <v>203</v>
      </c>
      <c r="C56" s="45">
        <v>1140</v>
      </c>
      <c r="D56" s="45">
        <v>937</v>
      </c>
      <c r="E56" s="181">
        <v>4.6157635467980294</v>
      </c>
      <c r="F56" s="192">
        <v>3.5182951347004422E-4</v>
      </c>
      <c r="G56" s="181">
        <v>2E-3</v>
      </c>
      <c r="H56" s="33">
        <v>38496</v>
      </c>
      <c r="I56" s="45">
        <v>111431</v>
      </c>
      <c r="J56" s="45">
        <v>72935</v>
      </c>
      <c r="K56" s="181">
        <v>1.8946124272651703</v>
      </c>
      <c r="L56" s="192">
        <v>7.1339816269951669E-4</v>
      </c>
      <c r="M56" s="181">
        <v>2E-3</v>
      </c>
    </row>
    <row r="57" spans="1:13" x14ac:dyDescent="0.55000000000000004">
      <c r="A57" s="117" t="s">
        <v>435</v>
      </c>
      <c r="B57" s="9">
        <v>110</v>
      </c>
      <c r="C57" s="59">
        <v>269</v>
      </c>
      <c r="D57" s="59">
        <v>159</v>
      </c>
      <c r="E57" s="246">
        <v>1.4454545454545455</v>
      </c>
      <c r="F57" s="252">
        <v>1.9064653439263482E-4</v>
      </c>
      <c r="G57" s="246">
        <v>0</v>
      </c>
      <c r="H57" s="9">
        <v>50205</v>
      </c>
      <c r="I57" s="59">
        <v>76675</v>
      </c>
      <c r="J57" s="59">
        <v>26470</v>
      </c>
      <c r="K57" s="246">
        <v>0.52723832287620753</v>
      </c>
      <c r="L57" s="252">
        <v>9.3038639750439621E-4</v>
      </c>
      <c r="M57" s="246">
        <v>1E-3</v>
      </c>
    </row>
    <row r="58" spans="1:13" x14ac:dyDescent="0.55000000000000004">
      <c r="A58" s="118" t="s">
        <v>436</v>
      </c>
      <c r="B58" s="33">
        <v>205</v>
      </c>
      <c r="C58" s="45">
        <v>152</v>
      </c>
      <c r="D58" s="45">
        <v>-53</v>
      </c>
      <c r="E58" s="181">
        <v>-0.25853658536585367</v>
      </c>
      <c r="F58" s="192">
        <v>3.5529581409536484E-4</v>
      </c>
      <c r="G58" s="181">
        <v>0</v>
      </c>
      <c r="H58" s="33">
        <v>26657</v>
      </c>
      <c r="I58" s="45">
        <v>19064</v>
      </c>
      <c r="J58" s="45">
        <v>-7593</v>
      </c>
      <c r="K58" s="181">
        <v>-0.28484075477360543</v>
      </c>
      <c r="L58" s="192">
        <v>4.9400080068269482E-4</v>
      </c>
      <c r="M58" s="181">
        <v>0</v>
      </c>
    </row>
    <row r="59" spans="1:13" x14ac:dyDescent="0.55000000000000004">
      <c r="A59" s="117" t="s">
        <v>437</v>
      </c>
      <c r="B59" s="9">
        <v>123</v>
      </c>
      <c r="C59" s="59">
        <v>66</v>
      </c>
      <c r="D59" s="59">
        <v>-57</v>
      </c>
      <c r="E59" s="246">
        <v>-0.46341463414634149</v>
      </c>
      <c r="F59" s="252">
        <v>2.1317748845721892E-4</v>
      </c>
      <c r="G59" s="246">
        <v>0</v>
      </c>
      <c r="H59" s="9">
        <v>19211</v>
      </c>
      <c r="I59" s="59">
        <v>12503</v>
      </c>
      <c r="J59" s="59">
        <v>-6708</v>
      </c>
      <c r="K59" s="246">
        <v>-0.34917495185050229</v>
      </c>
      <c r="L59" s="252">
        <v>3.5601340668174397E-4</v>
      </c>
      <c r="M59" s="246">
        <v>0</v>
      </c>
    </row>
    <row r="60" spans="1:13" x14ac:dyDescent="0.55000000000000004">
      <c r="A60" s="118" t="s">
        <v>438</v>
      </c>
      <c r="B60" s="33">
        <v>131</v>
      </c>
      <c r="C60" s="45">
        <v>58</v>
      </c>
      <c r="D60" s="45">
        <v>-73</v>
      </c>
      <c r="E60" s="181">
        <v>-0.5572519083969466</v>
      </c>
      <c r="F60" s="192">
        <v>2.2704269095850146E-4</v>
      </c>
      <c r="G60" s="181">
        <v>0</v>
      </c>
      <c r="H60" s="33">
        <v>9971</v>
      </c>
      <c r="I60" s="45">
        <v>6020</v>
      </c>
      <c r="J60" s="45">
        <v>-3951</v>
      </c>
      <c r="K60" s="181">
        <v>-0.39624912245511984</v>
      </c>
      <c r="L60" s="192">
        <v>1.8478005715598714E-4</v>
      </c>
      <c r="M60" s="181">
        <v>0</v>
      </c>
    </row>
    <row r="61" spans="1:13" x14ac:dyDescent="0.55000000000000004">
      <c r="A61" s="117" t="s">
        <v>439</v>
      </c>
      <c r="B61" s="9">
        <v>34</v>
      </c>
      <c r="C61" s="59">
        <v>36</v>
      </c>
      <c r="D61" s="59">
        <v>2</v>
      </c>
      <c r="E61" s="246">
        <v>5.8823529411764705E-2</v>
      </c>
      <c r="F61" s="252">
        <v>5.8927110630450757E-5</v>
      </c>
      <c r="G61" s="246">
        <v>0</v>
      </c>
      <c r="H61" s="9">
        <v>6592</v>
      </c>
      <c r="I61" s="59">
        <v>4741</v>
      </c>
      <c r="J61" s="59">
        <v>-1851</v>
      </c>
      <c r="K61" s="246">
        <v>-0.28079490291262138</v>
      </c>
      <c r="L61" s="252">
        <v>1.2216128139326719E-4</v>
      </c>
      <c r="M61" s="246">
        <v>0</v>
      </c>
    </row>
    <row r="62" spans="1:13" x14ac:dyDescent="0.55000000000000004">
      <c r="A62" s="118" t="s">
        <v>440</v>
      </c>
      <c r="B62" s="33">
        <v>19</v>
      </c>
      <c r="C62" s="45">
        <v>16</v>
      </c>
      <c r="D62" s="45">
        <v>-3</v>
      </c>
      <c r="E62" s="181">
        <v>-0.15789473684210525</v>
      </c>
      <c r="F62" s="192">
        <v>3.292985594054601E-5</v>
      </c>
      <c r="G62" s="181">
        <v>0</v>
      </c>
      <c r="H62" s="33">
        <v>3398</v>
      </c>
      <c r="I62" s="45">
        <v>2640</v>
      </c>
      <c r="J62" s="45">
        <v>-758</v>
      </c>
      <c r="K62" s="181">
        <v>-0.22307239552678046</v>
      </c>
      <c r="L62" s="192">
        <v>6.2970878970619232E-5</v>
      </c>
      <c r="M62" s="181">
        <v>0</v>
      </c>
    </row>
    <row r="63" spans="1:13" x14ac:dyDescent="0.55000000000000004">
      <c r="A63" s="117" t="s">
        <v>441</v>
      </c>
      <c r="B63" s="9">
        <v>11</v>
      </c>
      <c r="C63" s="59">
        <v>34</v>
      </c>
      <c r="D63" s="59">
        <v>23</v>
      </c>
      <c r="E63" s="246">
        <v>2.0909090909090908</v>
      </c>
      <c r="F63" s="252">
        <v>1.9064653439263479E-5</v>
      </c>
      <c r="G63" s="246">
        <v>0</v>
      </c>
      <c r="H63" s="9">
        <v>1235</v>
      </c>
      <c r="I63" s="59">
        <v>2360</v>
      </c>
      <c r="J63" s="59">
        <v>1125</v>
      </c>
      <c r="K63" s="246">
        <v>0.91093117408906887</v>
      </c>
      <c r="L63" s="252">
        <v>2.2886708513453427E-5</v>
      </c>
      <c r="M63" s="246">
        <v>0</v>
      </c>
    </row>
    <row r="64" spans="1:13" x14ac:dyDescent="0.55000000000000004">
      <c r="A64" s="118" t="s">
        <v>442</v>
      </c>
      <c r="B64" s="33">
        <v>20</v>
      </c>
      <c r="C64" s="45">
        <v>14</v>
      </c>
      <c r="D64" s="45">
        <v>-6</v>
      </c>
      <c r="E64" s="181">
        <v>-0.3</v>
      </c>
      <c r="F64" s="192">
        <v>3.466300625320633E-5</v>
      </c>
      <c r="G64" s="181">
        <v>0</v>
      </c>
      <c r="H64" s="33">
        <v>3108</v>
      </c>
      <c r="I64" s="45">
        <v>1490</v>
      </c>
      <c r="J64" s="45">
        <v>-1618</v>
      </c>
      <c r="K64" s="181">
        <v>-0.52059202059202059</v>
      </c>
      <c r="L64" s="192">
        <v>5.7596672113209112E-5</v>
      </c>
      <c r="M64" s="181">
        <v>0</v>
      </c>
    </row>
    <row r="65" spans="1:13" x14ac:dyDescent="0.55000000000000004">
      <c r="A65" s="117" t="s">
        <v>443</v>
      </c>
      <c r="B65" s="9">
        <v>7</v>
      </c>
      <c r="C65" s="59">
        <v>26</v>
      </c>
      <c r="D65" s="59">
        <v>19</v>
      </c>
      <c r="E65" s="246">
        <v>2.7142857142857144</v>
      </c>
      <c r="F65" s="252">
        <v>1.2132052188622215E-5</v>
      </c>
      <c r="G65" s="246">
        <v>0</v>
      </c>
      <c r="H65" s="9">
        <v>2969</v>
      </c>
      <c r="I65" s="59">
        <v>5837</v>
      </c>
      <c r="J65" s="59">
        <v>2868</v>
      </c>
      <c r="K65" s="246">
        <v>0.96598181205793199</v>
      </c>
      <c r="L65" s="252">
        <v>5.502075917120909E-5</v>
      </c>
      <c r="M65" s="246">
        <v>0</v>
      </c>
    </row>
    <row r="66" spans="1:13" x14ac:dyDescent="0.55000000000000004">
      <c r="A66" s="118" t="s">
        <v>444</v>
      </c>
      <c r="B66" s="33">
        <v>46</v>
      </c>
      <c r="C66" s="45">
        <v>147</v>
      </c>
      <c r="D66" s="45">
        <v>101</v>
      </c>
      <c r="E66" s="181">
        <v>2.1956521739130435</v>
      </c>
      <c r="F66" s="192">
        <v>7.9724914382374557E-5</v>
      </c>
      <c r="G66" s="181">
        <v>0</v>
      </c>
      <c r="H66" s="33">
        <v>32425</v>
      </c>
      <c r="I66" s="45">
        <v>52328</v>
      </c>
      <c r="J66" s="45">
        <v>19903</v>
      </c>
      <c r="K66" s="181">
        <v>0.61381649961449503</v>
      </c>
      <c r="L66" s="192">
        <v>6.0089192190180358E-4</v>
      </c>
      <c r="M66" s="181">
        <v>1E-3</v>
      </c>
    </row>
    <row r="67" spans="1:13" x14ac:dyDescent="0.55000000000000004">
      <c r="A67" s="117" t="s">
        <v>445</v>
      </c>
      <c r="B67" s="9">
        <v>64</v>
      </c>
      <c r="C67" s="59">
        <v>120</v>
      </c>
      <c r="D67" s="59">
        <v>56</v>
      </c>
      <c r="E67" s="246">
        <v>0.875</v>
      </c>
      <c r="F67" s="252">
        <v>1.1092162001026025E-4</v>
      </c>
      <c r="G67" s="246">
        <v>0</v>
      </c>
      <c r="H67" s="9">
        <v>6578</v>
      </c>
      <c r="I67" s="59">
        <v>14088</v>
      </c>
      <c r="J67" s="59">
        <v>7510</v>
      </c>
      <c r="K67" s="246">
        <v>1.1416844025539679</v>
      </c>
      <c r="L67" s="252">
        <v>1.2190183692428878E-4</v>
      </c>
      <c r="M67" s="246">
        <v>0</v>
      </c>
    </row>
    <row r="68" spans="1:13" x14ac:dyDescent="0.55000000000000004">
      <c r="A68" s="118" t="s">
        <v>446</v>
      </c>
      <c r="B68" s="33" t="s">
        <v>604</v>
      </c>
      <c r="C68" s="45">
        <v>2</v>
      </c>
      <c r="D68" s="45" t="s">
        <v>604</v>
      </c>
      <c r="E68" s="181" t="s">
        <v>604</v>
      </c>
      <c r="F68" s="192" t="s">
        <v>604</v>
      </c>
      <c r="G68" s="181">
        <v>0</v>
      </c>
      <c r="H68" s="33" t="s">
        <v>604</v>
      </c>
      <c r="I68" s="45">
        <v>357</v>
      </c>
      <c r="J68" s="45" t="s">
        <v>604</v>
      </c>
      <c r="K68" s="181" t="s">
        <v>604</v>
      </c>
      <c r="L68" s="192" t="s">
        <v>604</v>
      </c>
      <c r="M68" s="181">
        <v>0</v>
      </c>
    </row>
    <row r="69" spans="1:13" x14ac:dyDescent="0.55000000000000004">
      <c r="A69" s="117" t="s">
        <v>447</v>
      </c>
      <c r="B69" s="9">
        <v>59</v>
      </c>
      <c r="C69" s="59">
        <v>54</v>
      </c>
      <c r="D69" s="59">
        <v>-5</v>
      </c>
      <c r="E69" s="246">
        <v>-8.4745762711864403E-2</v>
      </c>
      <c r="F69" s="252">
        <v>1.0225586844695866E-4</v>
      </c>
      <c r="G69" s="246">
        <v>0</v>
      </c>
      <c r="H69" s="9">
        <v>10777</v>
      </c>
      <c r="I69" s="59">
        <v>7880</v>
      </c>
      <c r="J69" s="59">
        <v>-2897</v>
      </c>
      <c r="K69" s="246">
        <v>-0.26881321332467289</v>
      </c>
      <c r="L69" s="252">
        <v>1.9971664587003043E-4</v>
      </c>
      <c r="M69" s="246">
        <v>0</v>
      </c>
    </row>
    <row r="70" spans="1:13" x14ac:dyDescent="0.55000000000000004">
      <c r="A70" s="118" t="s">
        <v>448</v>
      </c>
      <c r="B70" s="33" t="s">
        <v>604</v>
      </c>
      <c r="C70" s="45">
        <v>115</v>
      </c>
      <c r="D70" s="45" t="s">
        <v>604</v>
      </c>
      <c r="E70" s="181" t="s">
        <v>604</v>
      </c>
      <c r="F70" s="192" t="s">
        <v>604</v>
      </c>
      <c r="G70" s="181">
        <v>0</v>
      </c>
      <c r="H70" s="33" t="s">
        <v>604</v>
      </c>
      <c r="I70" s="45">
        <v>18006</v>
      </c>
      <c r="J70" s="45" t="s">
        <v>604</v>
      </c>
      <c r="K70" s="181" t="s">
        <v>604</v>
      </c>
      <c r="L70" s="192" t="s">
        <v>604</v>
      </c>
      <c r="M70" s="181">
        <v>0</v>
      </c>
    </row>
    <row r="71" spans="1:13" x14ac:dyDescent="0.55000000000000004">
      <c r="A71" s="117" t="s">
        <v>449</v>
      </c>
      <c r="B71" s="9">
        <v>1</v>
      </c>
      <c r="C71" s="59">
        <v>0</v>
      </c>
      <c r="D71" s="59">
        <v>-1</v>
      </c>
      <c r="E71" s="246">
        <v>-1</v>
      </c>
      <c r="F71" s="252">
        <v>1.7331503126603163E-6</v>
      </c>
      <c r="G71" s="246">
        <v>0</v>
      </c>
      <c r="H71" s="9">
        <v>629</v>
      </c>
      <c r="I71" s="59">
        <v>160</v>
      </c>
      <c r="J71" s="59">
        <v>-469</v>
      </c>
      <c r="K71" s="246">
        <v>-0.74562798092209859</v>
      </c>
      <c r="L71" s="252">
        <v>1.1656469356244701E-5</v>
      </c>
      <c r="M71" s="246">
        <v>0</v>
      </c>
    </row>
    <row r="72" spans="1:13" x14ac:dyDescent="0.55000000000000004">
      <c r="A72" s="118" t="s">
        <v>450</v>
      </c>
      <c r="B72" s="33">
        <v>0</v>
      </c>
      <c r="C72" s="45">
        <v>0</v>
      </c>
      <c r="D72" s="45">
        <v>0</v>
      </c>
      <c r="E72" s="181" t="s">
        <v>604</v>
      </c>
      <c r="F72" s="192">
        <v>0</v>
      </c>
      <c r="G72" s="181">
        <v>0</v>
      </c>
      <c r="H72" s="33">
        <v>3987</v>
      </c>
      <c r="I72" s="45">
        <v>5356</v>
      </c>
      <c r="J72" s="45">
        <v>1369</v>
      </c>
      <c r="K72" s="181">
        <v>0.3433659393027339</v>
      </c>
      <c r="L72" s="192">
        <v>7.3886078415497013E-5</v>
      </c>
      <c r="M72" s="181">
        <v>0</v>
      </c>
    </row>
    <row r="73" spans="1:13" x14ac:dyDescent="0.55000000000000004">
      <c r="A73" s="117" t="s">
        <v>451</v>
      </c>
      <c r="B73" s="9">
        <v>328</v>
      </c>
      <c r="C73" s="59">
        <v>320</v>
      </c>
      <c r="D73" s="59">
        <v>-8</v>
      </c>
      <c r="E73" s="246">
        <v>-2.4390243902439025E-2</v>
      </c>
      <c r="F73" s="252">
        <v>5.6847330255258379E-4</v>
      </c>
      <c r="G73" s="246">
        <v>1E-3</v>
      </c>
      <c r="H73" s="9">
        <v>67366</v>
      </c>
      <c r="I73" s="59">
        <v>91255</v>
      </c>
      <c r="J73" s="59">
        <v>23889</v>
      </c>
      <c r="K73" s="246">
        <v>0.35461508772971528</v>
      </c>
      <c r="L73" s="252">
        <v>1.248409721228586E-3</v>
      </c>
      <c r="M73" s="246">
        <v>2E-3</v>
      </c>
    </row>
    <row r="74" spans="1:13" x14ac:dyDescent="0.55000000000000004">
      <c r="A74" s="118" t="s">
        <v>452</v>
      </c>
      <c r="B74" s="33">
        <v>252</v>
      </c>
      <c r="C74" s="45">
        <v>312</v>
      </c>
      <c r="D74" s="45">
        <v>60</v>
      </c>
      <c r="E74" s="181">
        <v>0.23809523809523808</v>
      </c>
      <c r="F74" s="192">
        <v>4.3675387879039973E-4</v>
      </c>
      <c r="G74" s="181">
        <v>0</v>
      </c>
      <c r="H74" s="33">
        <v>99423</v>
      </c>
      <c r="I74" s="45">
        <v>112978</v>
      </c>
      <c r="J74" s="45">
        <v>13555</v>
      </c>
      <c r="K74" s="181">
        <v>0.13633666254287238</v>
      </c>
      <c r="L74" s="192">
        <v>1.842481959945814E-3</v>
      </c>
      <c r="M74" s="181">
        <v>2E-3</v>
      </c>
    </row>
    <row r="75" spans="1:13" x14ac:dyDescent="0.55000000000000004">
      <c r="A75" s="117" t="s">
        <v>453</v>
      </c>
      <c r="B75" s="9">
        <v>253</v>
      </c>
      <c r="C75" s="59">
        <v>646</v>
      </c>
      <c r="D75" s="59">
        <v>393</v>
      </c>
      <c r="E75" s="246">
        <v>1.5533596837944663</v>
      </c>
      <c r="F75" s="252">
        <v>4.3848702910306007E-4</v>
      </c>
      <c r="G75" s="246">
        <v>1E-3</v>
      </c>
      <c r="H75" s="9">
        <v>159290</v>
      </c>
      <c r="I75" s="59">
        <v>203998</v>
      </c>
      <c r="J75" s="59">
        <v>44708</v>
      </c>
      <c r="K75" s="246">
        <v>0.28067047523385019</v>
      </c>
      <c r="L75" s="252">
        <v>2.9519221045408877E-3</v>
      </c>
      <c r="M75" s="246">
        <v>4.0000000000000001E-3</v>
      </c>
    </row>
    <row r="76" spans="1:13" x14ac:dyDescent="0.55000000000000004">
      <c r="A76" s="118" t="s">
        <v>454</v>
      </c>
      <c r="B76" s="33">
        <v>17</v>
      </c>
      <c r="C76" s="45">
        <v>24</v>
      </c>
      <c r="D76" s="45">
        <v>7</v>
      </c>
      <c r="E76" s="181">
        <v>0.41176470588235292</v>
      </c>
      <c r="F76" s="192">
        <v>2.9463555315225379E-5</v>
      </c>
      <c r="G76" s="181">
        <v>0</v>
      </c>
      <c r="H76" s="33">
        <v>6207</v>
      </c>
      <c r="I76" s="45">
        <v>6672</v>
      </c>
      <c r="J76" s="45">
        <v>465</v>
      </c>
      <c r="K76" s="181">
        <v>7.4915418076365398E-2</v>
      </c>
      <c r="L76" s="192">
        <v>1.1502655849636067E-4</v>
      </c>
      <c r="M76" s="181">
        <v>0</v>
      </c>
    </row>
    <row r="77" spans="1:13" x14ac:dyDescent="0.55000000000000004">
      <c r="A77" s="117" t="s">
        <v>455</v>
      </c>
      <c r="B77" s="9">
        <v>61</v>
      </c>
      <c r="C77" s="59">
        <v>151</v>
      </c>
      <c r="D77" s="59">
        <v>90</v>
      </c>
      <c r="E77" s="246">
        <v>1.4754098360655739</v>
      </c>
      <c r="F77" s="252">
        <v>1.057221690722793E-4</v>
      </c>
      <c r="G77" s="246">
        <v>0</v>
      </c>
      <c r="H77" s="9">
        <v>48239</v>
      </c>
      <c r="I77" s="59">
        <v>66443</v>
      </c>
      <c r="J77" s="59">
        <v>18204</v>
      </c>
      <c r="K77" s="246">
        <v>0.37737100686166797</v>
      </c>
      <c r="L77" s="252">
        <v>8.9395298136071247E-4</v>
      </c>
      <c r="M77" s="246">
        <v>1E-3</v>
      </c>
    </row>
    <row r="78" spans="1:13" x14ac:dyDescent="0.55000000000000004">
      <c r="A78" s="118" t="s">
        <v>456</v>
      </c>
      <c r="B78" s="33">
        <v>121</v>
      </c>
      <c r="C78" s="45">
        <v>179</v>
      </c>
      <c r="D78" s="45">
        <v>58</v>
      </c>
      <c r="E78" s="181">
        <v>0.47933884297520662</v>
      </c>
      <c r="F78" s="192">
        <v>2.0971118783189829E-4</v>
      </c>
      <c r="G78" s="181">
        <v>0</v>
      </c>
      <c r="H78" s="33">
        <v>76391</v>
      </c>
      <c r="I78" s="45">
        <v>87713</v>
      </c>
      <c r="J78" s="45">
        <v>11322</v>
      </c>
      <c r="K78" s="181">
        <v>0.1482111767092982</v>
      </c>
      <c r="L78" s="192">
        <v>1.4156587449807457E-3</v>
      </c>
      <c r="M78" s="181">
        <v>2E-3</v>
      </c>
    </row>
    <row r="79" spans="1:13" x14ac:dyDescent="0.55000000000000004">
      <c r="A79" s="117" t="s">
        <v>457</v>
      </c>
      <c r="B79" s="9">
        <v>64</v>
      </c>
      <c r="C79" s="59">
        <v>69</v>
      </c>
      <c r="D79" s="59">
        <v>5</v>
      </c>
      <c r="E79" s="246">
        <v>7.8125E-2</v>
      </c>
      <c r="F79" s="252">
        <v>1.1092162001026025E-4</v>
      </c>
      <c r="G79" s="246">
        <v>0</v>
      </c>
      <c r="H79" s="9">
        <v>40277</v>
      </c>
      <c r="I79" s="59">
        <v>48705</v>
      </c>
      <c r="J79" s="59">
        <v>8428</v>
      </c>
      <c r="K79" s="246">
        <v>0.2092509372594781</v>
      </c>
      <c r="L79" s="252">
        <v>7.4640320550312849E-4</v>
      </c>
      <c r="M79" s="246">
        <v>1E-3</v>
      </c>
    </row>
    <row r="80" spans="1:13" x14ac:dyDescent="0.55000000000000004">
      <c r="A80" s="118" t="s">
        <v>458</v>
      </c>
      <c r="B80" s="33">
        <v>20</v>
      </c>
      <c r="C80" s="45">
        <v>22</v>
      </c>
      <c r="D80" s="45">
        <v>2</v>
      </c>
      <c r="E80" s="181">
        <v>0.1</v>
      </c>
      <c r="F80" s="192">
        <v>3.466300625320633E-5</v>
      </c>
      <c r="G80" s="181">
        <v>0</v>
      </c>
      <c r="H80" s="33">
        <v>13551</v>
      </c>
      <c r="I80" s="45">
        <v>9869</v>
      </c>
      <c r="J80" s="45">
        <v>-3682</v>
      </c>
      <c r="K80" s="181">
        <v>-0.2717142646299166</v>
      </c>
      <c r="L80" s="192">
        <v>2.5112371422332584E-4</v>
      </c>
      <c r="M80" s="181">
        <v>0</v>
      </c>
    </row>
    <row r="81" spans="1:13" x14ac:dyDescent="0.55000000000000004">
      <c r="A81" s="117" t="s">
        <v>459</v>
      </c>
      <c r="B81" s="9">
        <v>314</v>
      </c>
      <c r="C81" s="59">
        <v>427</v>
      </c>
      <c r="D81" s="59">
        <v>113</v>
      </c>
      <c r="E81" s="246">
        <v>0.35987261146496813</v>
      </c>
      <c r="F81" s="252">
        <v>5.4420919817533935E-4</v>
      </c>
      <c r="G81" s="246">
        <v>1E-3</v>
      </c>
      <c r="H81" s="9">
        <v>268680</v>
      </c>
      <c r="I81" s="59">
        <v>269849</v>
      </c>
      <c r="J81" s="59">
        <v>1169</v>
      </c>
      <c r="K81" s="246">
        <v>4.3509006997171354E-3</v>
      </c>
      <c r="L81" s="252">
        <v>4.9791099946515519E-3</v>
      </c>
      <c r="M81" s="246">
        <v>5.0000000000000001E-3</v>
      </c>
    </row>
    <row r="82" spans="1:13" x14ac:dyDescent="0.55000000000000004">
      <c r="A82" s="118" t="s">
        <v>460</v>
      </c>
      <c r="B82" s="33">
        <v>106</v>
      </c>
      <c r="C82" s="45">
        <v>150</v>
      </c>
      <c r="D82" s="45">
        <v>44</v>
      </c>
      <c r="E82" s="181">
        <v>0.41509433962264153</v>
      </c>
      <c r="F82" s="192">
        <v>1.8371393314199353E-4</v>
      </c>
      <c r="G82" s="181">
        <v>0</v>
      </c>
      <c r="H82" s="33">
        <v>45757</v>
      </c>
      <c r="I82" s="45">
        <v>51260</v>
      </c>
      <c r="J82" s="45">
        <v>5503</v>
      </c>
      <c r="K82" s="181">
        <v>0.12026575168826628</v>
      </c>
      <c r="L82" s="192">
        <v>8.4795718336039554E-4</v>
      </c>
      <c r="M82" s="181">
        <v>1E-3</v>
      </c>
    </row>
    <row r="83" spans="1:13" x14ac:dyDescent="0.55000000000000004">
      <c r="A83" s="117" t="s">
        <v>461</v>
      </c>
      <c r="B83" s="9">
        <v>136</v>
      </c>
      <c r="C83" s="59">
        <v>303</v>
      </c>
      <c r="D83" s="59">
        <v>167</v>
      </c>
      <c r="E83" s="246">
        <v>1.2279411764705883</v>
      </c>
      <c r="F83" s="252">
        <v>2.3570844252180303E-4</v>
      </c>
      <c r="G83" s="246">
        <v>0</v>
      </c>
      <c r="H83" s="9">
        <v>273231</v>
      </c>
      <c r="I83" s="59">
        <v>290745</v>
      </c>
      <c r="J83" s="59">
        <v>17514</v>
      </c>
      <c r="K83" s="246">
        <v>6.4099608023979709E-2</v>
      </c>
      <c r="L83" s="252">
        <v>5.0634479788173228E-3</v>
      </c>
      <c r="M83" s="246">
        <v>5.0000000000000001E-3</v>
      </c>
    </row>
    <row r="84" spans="1:13" x14ac:dyDescent="0.55000000000000004">
      <c r="A84" s="118" t="s">
        <v>462</v>
      </c>
      <c r="B84" s="33">
        <v>1</v>
      </c>
      <c r="C84" s="45">
        <v>2</v>
      </c>
      <c r="D84" s="45">
        <v>1</v>
      </c>
      <c r="E84" s="181">
        <v>1</v>
      </c>
      <c r="F84" s="192">
        <v>1.7331503126603163E-6</v>
      </c>
      <c r="G84" s="181">
        <v>0</v>
      </c>
      <c r="H84" s="33">
        <v>21854</v>
      </c>
      <c r="I84" s="45">
        <v>22798</v>
      </c>
      <c r="J84" s="45">
        <v>944</v>
      </c>
      <c r="K84" s="181">
        <v>4.319575363777798E-2</v>
      </c>
      <c r="L84" s="192">
        <v>4.049928160753127E-4</v>
      </c>
      <c r="M84" s="181">
        <v>0</v>
      </c>
    </row>
    <row r="85" spans="1:13" x14ac:dyDescent="0.55000000000000004">
      <c r="A85" s="117" t="s">
        <v>463</v>
      </c>
      <c r="B85" s="9">
        <v>518</v>
      </c>
      <c r="C85" s="59">
        <v>534</v>
      </c>
      <c r="D85" s="59">
        <v>16</v>
      </c>
      <c r="E85" s="246">
        <v>3.0888030888030889E-2</v>
      </c>
      <c r="F85" s="252">
        <v>8.977718619580439E-4</v>
      </c>
      <c r="G85" s="246">
        <v>1E-3</v>
      </c>
      <c r="H85" s="9">
        <v>221403</v>
      </c>
      <c r="I85" s="59">
        <v>199495</v>
      </c>
      <c r="J85" s="59">
        <v>-21908</v>
      </c>
      <c r="K85" s="246">
        <v>-9.8950782058057032E-2</v>
      </c>
      <c r="L85" s="252">
        <v>4.102984554659214E-3</v>
      </c>
      <c r="M85" s="246">
        <v>3.0000000000000001E-3</v>
      </c>
    </row>
    <row r="86" spans="1:13" x14ac:dyDescent="0.55000000000000004">
      <c r="A86" s="118" t="s">
        <v>464</v>
      </c>
      <c r="B86" s="33">
        <v>1065</v>
      </c>
      <c r="C86" s="45">
        <v>836</v>
      </c>
      <c r="D86" s="45">
        <v>-229</v>
      </c>
      <c r="E86" s="181">
        <v>-0.21502347417840376</v>
      </c>
      <c r="F86" s="192">
        <v>1.8458050829832369E-3</v>
      </c>
      <c r="G86" s="181">
        <v>1E-3</v>
      </c>
      <c r="H86" s="33">
        <v>213094</v>
      </c>
      <c r="I86" s="45">
        <v>188956</v>
      </c>
      <c r="J86" s="45">
        <v>-24138</v>
      </c>
      <c r="K86" s="181">
        <v>-0.11327395421738763</v>
      </c>
      <c r="L86" s="192">
        <v>3.949004262320522E-3</v>
      </c>
      <c r="M86" s="181">
        <v>3.0000000000000001E-3</v>
      </c>
    </row>
    <row r="87" spans="1:13" x14ac:dyDescent="0.55000000000000004">
      <c r="A87" s="117" t="s">
        <v>465</v>
      </c>
      <c r="B87" s="9">
        <v>31</v>
      </c>
      <c r="C87" s="59">
        <v>50</v>
      </c>
      <c r="D87" s="59">
        <v>19</v>
      </c>
      <c r="E87" s="246">
        <v>0.61290322580645162</v>
      </c>
      <c r="F87" s="252">
        <v>5.3727659692469809E-5</v>
      </c>
      <c r="G87" s="246">
        <v>0</v>
      </c>
      <c r="H87" s="9">
        <v>6406</v>
      </c>
      <c r="I87" s="59">
        <v>11022</v>
      </c>
      <c r="J87" s="59">
        <v>4616</v>
      </c>
      <c r="K87" s="246">
        <v>0.72057446144239778</v>
      </c>
      <c r="L87" s="252">
        <v>1.1871437630541106E-4</v>
      </c>
      <c r="M87" s="246">
        <v>0</v>
      </c>
    </row>
    <row r="88" spans="1:13" x14ac:dyDescent="0.55000000000000004">
      <c r="A88" s="118" t="s">
        <v>466</v>
      </c>
      <c r="B88" s="33">
        <v>33</v>
      </c>
      <c r="C88" s="45">
        <v>148</v>
      </c>
      <c r="D88" s="45">
        <v>115</v>
      </c>
      <c r="E88" s="181">
        <v>3.4848484848484849</v>
      </c>
      <c r="F88" s="192">
        <v>5.7193960317790443E-5</v>
      </c>
      <c r="G88" s="181">
        <v>0</v>
      </c>
      <c r="H88" s="33">
        <v>14653</v>
      </c>
      <c r="I88" s="45">
        <v>31249</v>
      </c>
      <c r="J88" s="45">
        <v>16596</v>
      </c>
      <c r="K88" s="181">
        <v>1.132600832594008</v>
      </c>
      <c r="L88" s="192">
        <v>2.7154570028148427E-4</v>
      </c>
      <c r="M88" s="181">
        <v>1E-3</v>
      </c>
    </row>
    <row r="89" spans="1:13" x14ac:dyDescent="0.55000000000000004">
      <c r="A89" s="117" t="s">
        <v>467</v>
      </c>
      <c r="B89" s="9">
        <v>229</v>
      </c>
      <c r="C89" s="59">
        <v>572</v>
      </c>
      <c r="D89" s="59">
        <v>343</v>
      </c>
      <c r="E89" s="246">
        <v>1.4978165938864629</v>
      </c>
      <c r="F89" s="252">
        <v>3.9689142159921248E-4</v>
      </c>
      <c r="G89" s="246">
        <v>1E-3</v>
      </c>
      <c r="H89" s="9">
        <v>100689</v>
      </c>
      <c r="I89" s="59">
        <v>125363</v>
      </c>
      <c r="J89" s="59">
        <v>24674</v>
      </c>
      <c r="K89" s="246">
        <v>0.24505159451379993</v>
      </c>
      <c r="L89" s="252">
        <v>1.8659431526405767E-3</v>
      </c>
      <c r="M89" s="246">
        <v>2E-3</v>
      </c>
    </row>
    <row r="90" spans="1:13" x14ac:dyDescent="0.55000000000000004">
      <c r="A90" s="118" t="s">
        <v>468</v>
      </c>
      <c r="B90" s="33">
        <v>376</v>
      </c>
      <c r="C90" s="45">
        <v>746</v>
      </c>
      <c r="D90" s="45">
        <v>370</v>
      </c>
      <c r="E90" s="181">
        <v>0.98404255319148937</v>
      </c>
      <c r="F90" s="192">
        <v>6.5166451756027896E-4</v>
      </c>
      <c r="G90" s="181">
        <v>1E-3</v>
      </c>
      <c r="H90" s="33">
        <v>36186</v>
      </c>
      <c r="I90" s="45">
        <v>65008</v>
      </c>
      <c r="J90" s="45">
        <v>28822</v>
      </c>
      <c r="K90" s="181">
        <v>0.79649588238545299</v>
      </c>
      <c r="L90" s="192">
        <v>6.7058982531807752E-4</v>
      </c>
      <c r="M90" s="181">
        <v>1E-3</v>
      </c>
    </row>
    <row r="91" spans="1:13" x14ac:dyDescent="0.55000000000000004">
      <c r="A91" s="117" t="s">
        <v>469</v>
      </c>
      <c r="B91" s="9">
        <v>46</v>
      </c>
      <c r="C91" s="59">
        <v>58</v>
      </c>
      <c r="D91" s="59">
        <v>12</v>
      </c>
      <c r="E91" s="246">
        <v>0.2608695652173913</v>
      </c>
      <c r="F91" s="252">
        <v>7.9724914382374557E-5</v>
      </c>
      <c r="G91" s="246">
        <v>0</v>
      </c>
      <c r="H91" s="9">
        <v>14736</v>
      </c>
      <c r="I91" s="59">
        <v>13013</v>
      </c>
      <c r="J91" s="59">
        <v>-1723</v>
      </c>
      <c r="K91" s="246">
        <v>-0.11692453854505971</v>
      </c>
      <c r="L91" s="252">
        <v>2.730838353475706E-4</v>
      </c>
      <c r="M91" s="246">
        <v>0</v>
      </c>
    </row>
    <row r="92" spans="1:13" x14ac:dyDescent="0.55000000000000004">
      <c r="A92" s="118" t="s">
        <v>470</v>
      </c>
      <c r="B92" s="33">
        <v>111</v>
      </c>
      <c r="C92" s="45">
        <v>457</v>
      </c>
      <c r="D92" s="45">
        <v>346</v>
      </c>
      <c r="E92" s="181">
        <v>3.1171171171171173</v>
      </c>
      <c r="F92" s="192">
        <v>1.9237968470529513E-4</v>
      </c>
      <c r="G92" s="181">
        <v>1E-3</v>
      </c>
      <c r="H92" s="33">
        <v>52785</v>
      </c>
      <c r="I92" s="45">
        <v>74368</v>
      </c>
      <c r="J92" s="45">
        <v>21583</v>
      </c>
      <c r="K92" s="181">
        <v>0.40888509993369326</v>
      </c>
      <c r="L92" s="192">
        <v>9.7819830678756215E-4</v>
      </c>
      <c r="M92" s="181">
        <v>1E-3</v>
      </c>
    </row>
    <row r="93" spans="1:13" x14ac:dyDescent="0.55000000000000004">
      <c r="A93" s="117" t="s">
        <v>471</v>
      </c>
      <c r="B93" s="9">
        <v>56</v>
      </c>
      <c r="C93" s="59">
        <v>94</v>
      </c>
      <c r="D93" s="59">
        <v>38</v>
      </c>
      <c r="E93" s="246">
        <v>0.6785714285714286</v>
      </c>
      <c r="F93" s="252">
        <v>9.7056417508977722E-5</v>
      </c>
      <c r="G93" s="246">
        <v>0</v>
      </c>
      <c r="H93" s="9">
        <v>27359</v>
      </c>
      <c r="I93" s="59">
        <v>31015</v>
      </c>
      <c r="J93" s="59">
        <v>3656</v>
      </c>
      <c r="K93" s="246">
        <v>0.13363061515406266</v>
      </c>
      <c r="L93" s="252">
        <v>5.0701008762718406E-4</v>
      </c>
      <c r="M93" s="246">
        <v>1E-3</v>
      </c>
    </row>
    <row r="94" spans="1:13" x14ac:dyDescent="0.55000000000000004">
      <c r="A94" s="118" t="s">
        <v>472</v>
      </c>
      <c r="B94" s="33">
        <v>111</v>
      </c>
      <c r="C94" s="45">
        <v>144</v>
      </c>
      <c r="D94" s="45">
        <v>33</v>
      </c>
      <c r="E94" s="181">
        <v>0.29729729729729731</v>
      </c>
      <c r="F94" s="192">
        <v>1.9237968470529513E-4</v>
      </c>
      <c r="G94" s="181">
        <v>0</v>
      </c>
      <c r="H94" s="33">
        <v>22025</v>
      </c>
      <c r="I94" s="45">
        <v>30820</v>
      </c>
      <c r="J94" s="45">
        <v>8795</v>
      </c>
      <c r="K94" s="181">
        <v>0.39931895573212256</v>
      </c>
      <c r="L94" s="192">
        <v>4.081617449464063E-4</v>
      </c>
      <c r="M94" s="181">
        <v>1E-3</v>
      </c>
    </row>
    <row r="95" spans="1:13" x14ac:dyDescent="0.55000000000000004">
      <c r="A95" s="117" t="s">
        <v>473</v>
      </c>
      <c r="B95" s="9">
        <v>242</v>
      </c>
      <c r="C95" s="59">
        <v>264</v>
      </c>
      <c r="D95" s="59">
        <v>22</v>
      </c>
      <c r="E95" s="246">
        <v>9.0909090909090912E-2</v>
      </c>
      <c r="F95" s="252">
        <v>4.1942237566379659E-4</v>
      </c>
      <c r="G95" s="246">
        <v>0</v>
      </c>
      <c r="H95" s="9">
        <v>44404</v>
      </c>
      <c r="I95" s="59">
        <v>55555</v>
      </c>
      <c r="J95" s="59">
        <v>11151</v>
      </c>
      <c r="K95" s="246">
        <v>0.25112602468246104</v>
      </c>
      <c r="L95" s="252">
        <v>8.2288372860840977E-4</v>
      </c>
      <c r="M95" s="246">
        <v>1E-3</v>
      </c>
    </row>
    <row r="96" spans="1:13" x14ac:dyDescent="0.55000000000000004">
      <c r="A96" s="118" t="s">
        <v>474</v>
      </c>
      <c r="B96" s="33">
        <v>647</v>
      </c>
      <c r="C96" s="45">
        <v>487</v>
      </c>
      <c r="D96" s="45">
        <v>-160</v>
      </c>
      <c r="E96" s="181">
        <v>-0.2472952086553323</v>
      </c>
      <c r="F96" s="192">
        <v>1.1213482522912247E-3</v>
      </c>
      <c r="G96" s="181">
        <v>1E-3</v>
      </c>
      <c r="H96" s="33">
        <v>141052</v>
      </c>
      <c r="I96" s="45">
        <v>118271</v>
      </c>
      <c r="J96" s="45">
        <v>-22781</v>
      </c>
      <c r="K96" s="181">
        <v>-0.16150781272154949</v>
      </c>
      <c r="L96" s="192">
        <v>2.613940088453144E-3</v>
      </c>
      <c r="M96" s="181">
        <v>2E-3</v>
      </c>
    </row>
    <row r="97" spans="1:13" x14ac:dyDescent="0.55000000000000004">
      <c r="A97" s="117" t="s">
        <v>475</v>
      </c>
      <c r="B97" s="9">
        <v>151</v>
      </c>
      <c r="C97" s="59">
        <v>179</v>
      </c>
      <c r="D97" s="59">
        <v>28</v>
      </c>
      <c r="E97" s="246">
        <v>0.18543046357615894</v>
      </c>
      <c r="F97" s="252">
        <v>2.6170569721170779E-4</v>
      </c>
      <c r="G97" s="246">
        <v>0</v>
      </c>
      <c r="H97" s="9">
        <v>27764</v>
      </c>
      <c r="I97" s="59">
        <v>22548</v>
      </c>
      <c r="J97" s="59">
        <v>-5216</v>
      </c>
      <c r="K97" s="246">
        <v>-0.18786918311482495</v>
      </c>
      <c r="L97" s="252">
        <v>5.1451544547977406E-4</v>
      </c>
      <c r="M97" s="246">
        <v>0</v>
      </c>
    </row>
    <row r="98" spans="1:13" x14ac:dyDescent="0.55000000000000004">
      <c r="A98" s="118" t="s">
        <v>476</v>
      </c>
      <c r="B98" s="33">
        <v>47</v>
      </c>
      <c r="C98" s="45">
        <v>49</v>
      </c>
      <c r="D98" s="45">
        <v>2</v>
      </c>
      <c r="E98" s="181">
        <v>4.2553191489361701E-2</v>
      </c>
      <c r="F98" s="192">
        <v>8.145806469503487E-5</v>
      </c>
      <c r="G98" s="181">
        <v>0</v>
      </c>
      <c r="H98" s="33">
        <v>15218</v>
      </c>
      <c r="I98" s="45">
        <v>12117</v>
      </c>
      <c r="J98" s="45">
        <v>-3101</v>
      </c>
      <c r="K98" s="181">
        <v>-0.20377184912603497</v>
      </c>
      <c r="L98" s="192">
        <v>2.820161377795419E-4</v>
      </c>
      <c r="M98" s="181">
        <v>0</v>
      </c>
    </row>
    <row r="99" spans="1:13" x14ac:dyDescent="0.55000000000000004">
      <c r="A99" s="117" t="s">
        <v>477</v>
      </c>
      <c r="B99" s="9">
        <v>18</v>
      </c>
      <c r="C99" s="59">
        <v>66</v>
      </c>
      <c r="D99" s="59">
        <v>48</v>
      </c>
      <c r="E99" s="246">
        <v>2.6666666666666665</v>
      </c>
      <c r="F99" s="252">
        <v>3.1196705627885696E-5</v>
      </c>
      <c r="G99" s="246">
        <v>0</v>
      </c>
      <c r="H99" s="9">
        <v>15168</v>
      </c>
      <c r="I99" s="59">
        <v>18518</v>
      </c>
      <c r="J99" s="59">
        <v>3350</v>
      </c>
      <c r="K99" s="246">
        <v>0.22085970464135021</v>
      </c>
      <c r="L99" s="252">
        <v>2.8108955039033329E-4</v>
      </c>
      <c r="M99" s="246">
        <v>0</v>
      </c>
    </row>
    <row r="100" spans="1:13" x14ac:dyDescent="0.55000000000000004">
      <c r="A100" s="118" t="s">
        <v>478</v>
      </c>
      <c r="B100" s="33">
        <v>253</v>
      </c>
      <c r="C100" s="45">
        <v>254</v>
      </c>
      <c r="D100" s="45">
        <v>1</v>
      </c>
      <c r="E100" s="181">
        <v>3.952569169960474E-3</v>
      </c>
      <c r="F100" s="192">
        <v>4.3848702910306007E-4</v>
      </c>
      <c r="G100" s="181">
        <v>0</v>
      </c>
      <c r="H100" s="33">
        <v>27366</v>
      </c>
      <c r="I100" s="45">
        <v>22966</v>
      </c>
      <c r="J100" s="45">
        <v>-4400</v>
      </c>
      <c r="K100" s="181">
        <v>-0.16078345392092377</v>
      </c>
      <c r="L100" s="192">
        <v>5.0713980986167326E-4</v>
      </c>
      <c r="M100" s="181">
        <v>0</v>
      </c>
    </row>
    <row r="101" spans="1:13" x14ac:dyDescent="0.55000000000000004">
      <c r="A101" s="117" t="s">
        <v>479</v>
      </c>
      <c r="B101" s="9">
        <v>44</v>
      </c>
      <c r="C101" s="59">
        <v>37</v>
      </c>
      <c r="D101" s="59">
        <v>-7</v>
      </c>
      <c r="E101" s="246">
        <v>-0.15909090909090909</v>
      </c>
      <c r="F101" s="252">
        <v>7.6258613757053915E-5</v>
      </c>
      <c r="G101" s="246">
        <v>0</v>
      </c>
      <c r="H101" s="9">
        <v>12576</v>
      </c>
      <c r="I101" s="59">
        <v>8014</v>
      </c>
      <c r="J101" s="59">
        <v>-4562</v>
      </c>
      <c r="K101" s="246">
        <v>-0.36275445292620867</v>
      </c>
      <c r="L101" s="252">
        <v>2.3305526013375733E-4</v>
      </c>
      <c r="M101" s="246">
        <v>0</v>
      </c>
    </row>
    <row r="102" spans="1:13" x14ac:dyDescent="0.55000000000000004">
      <c r="A102" s="118" t="s">
        <v>480</v>
      </c>
      <c r="B102" s="33">
        <v>558</v>
      </c>
      <c r="C102" s="45">
        <v>521</v>
      </c>
      <c r="D102" s="45">
        <v>-37</v>
      </c>
      <c r="E102" s="181">
        <v>-6.6308243727598568E-2</v>
      </c>
      <c r="F102" s="192">
        <v>9.6709787446445656E-4</v>
      </c>
      <c r="G102" s="181">
        <v>1E-3</v>
      </c>
      <c r="H102" s="33">
        <v>70342</v>
      </c>
      <c r="I102" s="45">
        <v>60899</v>
      </c>
      <c r="J102" s="45">
        <v>-9443</v>
      </c>
      <c r="K102" s="181">
        <v>-0.13424412157743595</v>
      </c>
      <c r="L102" s="192">
        <v>1.3035602026342842E-3</v>
      </c>
      <c r="M102" s="181">
        <v>1E-3</v>
      </c>
    </row>
    <row r="103" spans="1:13" x14ac:dyDescent="0.55000000000000004">
      <c r="A103" s="117" t="s">
        <v>481</v>
      </c>
      <c r="B103" s="9">
        <v>64</v>
      </c>
      <c r="C103" s="59">
        <v>72</v>
      </c>
      <c r="D103" s="59">
        <v>8</v>
      </c>
      <c r="E103" s="246">
        <v>0.125</v>
      </c>
      <c r="F103" s="252">
        <v>1.1092162001026025E-4</v>
      </c>
      <c r="G103" s="246">
        <v>0</v>
      </c>
      <c r="H103" s="9">
        <v>11914</v>
      </c>
      <c r="I103" s="59">
        <v>12001</v>
      </c>
      <c r="J103" s="59">
        <v>87</v>
      </c>
      <c r="K103" s="246">
        <v>7.3023333892899113E-3</v>
      </c>
      <c r="L103" s="252">
        <v>2.2078724310063493E-4</v>
      </c>
      <c r="M103" s="246">
        <v>0</v>
      </c>
    </row>
    <row r="104" spans="1:13" x14ac:dyDescent="0.55000000000000004">
      <c r="A104" s="118" t="s">
        <v>482</v>
      </c>
      <c r="B104" s="33">
        <v>45</v>
      </c>
      <c r="C104" s="45">
        <v>28</v>
      </c>
      <c r="D104" s="45">
        <v>-17</v>
      </c>
      <c r="E104" s="181">
        <v>-0.37777777777777777</v>
      </c>
      <c r="F104" s="192">
        <v>7.7991764069714243E-5</v>
      </c>
      <c r="G104" s="181">
        <v>0</v>
      </c>
      <c r="H104" s="33">
        <v>1792</v>
      </c>
      <c r="I104" s="45">
        <v>1722</v>
      </c>
      <c r="J104" s="45">
        <v>-70</v>
      </c>
      <c r="K104" s="181">
        <v>-3.90625E-2</v>
      </c>
      <c r="L104" s="192">
        <v>3.3208892029237685E-5</v>
      </c>
      <c r="M104" s="181">
        <v>0</v>
      </c>
    </row>
    <row r="105" spans="1:13" x14ac:dyDescent="0.55000000000000004">
      <c r="A105" s="117" t="s">
        <v>483</v>
      </c>
      <c r="B105" s="9">
        <v>8</v>
      </c>
      <c r="C105" s="59">
        <v>0</v>
      </c>
      <c r="D105" s="59">
        <v>-8</v>
      </c>
      <c r="E105" s="246">
        <v>-1</v>
      </c>
      <c r="F105" s="252">
        <v>1.3865202501282531E-5</v>
      </c>
      <c r="G105" s="246">
        <v>0</v>
      </c>
      <c r="H105" s="9">
        <v>1026</v>
      </c>
      <c r="I105" s="59">
        <v>68</v>
      </c>
      <c r="J105" s="59">
        <v>-958</v>
      </c>
      <c r="K105" s="246">
        <v>-0.93372319688109162</v>
      </c>
      <c r="L105" s="252">
        <v>1.901357322656131E-5</v>
      </c>
      <c r="M105" s="246">
        <v>0</v>
      </c>
    </row>
    <row r="106" spans="1:13" x14ac:dyDescent="0.55000000000000004">
      <c r="A106" s="118" t="s">
        <v>484</v>
      </c>
      <c r="B106" s="33">
        <v>5</v>
      </c>
      <c r="C106" s="45">
        <v>0</v>
      </c>
      <c r="D106" s="45">
        <v>-5</v>
      </c>
      <c r="E106" s="181">
        <v>-1</v>
      </c>
      <c r="F106" s="192">
        <v>8.6657515633015825E-6</v>
      </c>
      <c r="G106" s="181">
        <v>0</v>
      </c>
      <c r="H106" s="33">
        <v>409</v>
      </c>
      <c r="I106" s="45">
        <v>145</v>
      </c>
      <c r="J106" s="45">
        <v>-264</v>
      </c>
      <c r="K106" s="181">
        <v>-0.6454767726161369</v>
      </c>
      <c r="L106" s="192">
        <v>7.5794848437266816E-6</v>
      </c>
      <c r="M106" s="181">
        <v>0</v>
      </c>
    </row>
    <row r="107" spans="1:13" x14ac:dyDescent="0.55000000000000004">
      <c r="A107" s="117" t="s">
        <v>485</v>
      </c>
      <c r="B107" s="9">
        <v>0</v>
      </c>
      <c r="C107" s="59">
        <v>4</v>
      </c>
      <c r="D107" s="59">
        <v>4</v>
      </c>
      <c r="E107" s="246" t="s">
        <v>604</v>
      </c>
      <c r="F107" s="252">
        <v>0</v>
      </c>
      <c r="G107" s="246">
        <v>0</v>
      </c>
      <c r="H107" s="9">
        <v>101</v>
      </c>
      <c r="I107" s="59">
        <v>1633</v>
      </c>
      <c r="J107" s="59">
        <v>1532</v>
      </c>
      <c r="K107" s="246">
        <v>15.168316831683168</v>
      </c>
      <c r="L107" s="252">
        <v>1.8717065262014545E-6</v>
      </c>
      <c r="M107" s="246">
        <v>0</v>
      </c>
    </row>
    <row r="108" spans="1:13" x14ac:dyDescent="0.55000000000000004">
      <c r="A108" s="118" t="s">
        <v>486</v>
      </c>
      <c r="B108" s="33">
        <v>18</v>
      </c>
      <c r="C108" s="45">
        <v>14</v>
      </c>
      <c r="D108" s="45">
        <v>-4</v>
      </c>
      <c r="E108" s="181">
        <v>-0.22222222222222221</v>
      </c>
      <c r="F108" s="192">
        <v>3.1196705627885696E-5</v>
      </c>
      <c r="G108" s="181">
        <v>0</v>
      </c>
      <c r="H108" s="33">
        <v>8615</v>
      </c>
      <c r="I108" s="45">
        <v>10834</v>
      </c>
      <c r="J108" s="45">
        <v>2219</v>
      </c>
      <c r="K108" s="181">
        <v>0.25757399883923388</v>
      </c>
      <c r="L108" s="192">
        <v>1.596510071606488E-4</v>
      </c>
      <c r="M108" s="181">
        <v>0</v>
      </c>
    </row>
    <row r="109" spans="1:13" x14ac:dyDescent="0.55000000000000004">
      <c r="A109" s="117" t="s">
        <v>487</v>
      </c>
      <c r="B109" s="9">
        <v>12</v>
      </c>
      <c r="C109" s="59">
        <v>19</v>
      </c>
      <c r="D109" s="59">
        <v>7</v>
      </c>
      <c r="E109" s="246">
        <v>0.58333333333333337</v>
      </c>
      <c r="F109" s="252">
        <v>2.0797803751923796E-5</v>
      </c>
      <c r="G109" s="246">
        <v>0</v>
      </c>
      <c r="H109" s="9">
        <v>12443</v>
      </c>
      <c r="I109" s="59">
        <v>22825</v>
      </c>
      <c r="J109" s="59">
        <v>10382</v>
      </c>
      <c r="K109" s="246">
        <v>0.83436470304588928</v>
      </c>
      <c r="L109" s="252">
        <v>2.3059053767846235E-4</v>
      </c>
      <c r="M109" s="246">
        <v>0</v>
      </c>
    </row>
    <row r="110" spans="1:13" x14ac:dyDescent="0.55000000000000004">
      <c r="A110" s="118" t="s">
        <v>488</v>
      </c>
      <c r="B110" s="33">
        <v>18</v>
      </c>
      <c r="C110" s="45">
        <v>8</v>
      </c>
      <c r="D110" s="45">
        <v>-10</v>
      </c>
      <c r="E110" s="181">
        <v>-0.55555555555555558</v>
      </c>
      <c r="F110" s="192">
        <v>3.1196705627885696E-5</v>
      </c>
      <c r="G110" s="181">
        <v>0</v>
      </c>
      <c r="H110" s="33">
        <v>85918</v>
      </c>
      <c r="I110" s="45">
        <v>62240</v>
      </c>
      <c r="J110" s="45">
        <v>-23678</v>
      </c>
      <c r="K110" s="181">
        <v>-0.27558835168416396</v>
      </c>
      <c r="L110" s="192">
        <v>1.59221070612056E-3</v>
      </c>
      <c r="M110" s="181">
        <v>1E-3</v>
      </c>
    </row>
    <row r="111" spans="1:13" x14ac:dyDescent="0.55000000000000004">
      <c r="A111" s="119" t="s">
        <v>489</v>
      </c>
      <c r="B111" s="47">
        <v>1</v>
      </c>
      <c r="C111" s="46">
        <v>6</v>
      </c>
      <c r="D111" s="46">
        <v>5</v>
      </c>
      <c r="E111" s="175">
        <v>5</v>
      </c>
      <c r="F111" s="195">
        <v>1.7331503126603163E-6</v>
      </c>
      <c r="G111" s="175">
        <v>0</v>
      </c>
      <c r="H111" s="47">
        <v>1192</v>
      </c>
      <c r="I111" s="46">
        <v>921</v>
      </c>
      <c r="J111" s="46">
        <v>-271</v>
      </c>
      <c r="K111" s="175">
        <v>-0.2273489932885906</v>
      </c>
      <c r="L111" s="195">
        <v>2.2089843358733995E-5</v>
      </c>
      <c r="M111" s="175">
        <v>0</v>
      </c>
    </row>
    <row r="112" spans="1:13" x14ac:dyDescent="0.55000000000000004">
      <c r="A112" s="118" t="s">
        <v>490</v>
      </c>
      <c r="B112" s="33">
        <v>8</v>
      </c>
      <c r="C112" s="45">
        <v>18</v>
      </c>
      <c r="D112" s="45">
        <v>10</v>
      </c>
      <c r="E112" s="181">
        <v>1.25</v>
      </c>
      <c r="F112" s="192">
        <v>1.3865202501282531E-5</v>
      </c>
      <c r="G112" s="181">
        <v>0</v>
      </c>
      <c r="H112" s="33">
        <v>18417</v>
      </c>
      <c r="I112" s="45">
        <v>19757</v>
      </c>
      <c r="J112" s="45">
        <v>1340</v>
      </c>
      <c r="K112" s="181">
        <v>7.2758864092957592E-2</v>
      </c>
      <c r="L112" s="192">
        <v>3.4129919894111075E-4</v>
      </c>
      <c r="M112" s="181">
        <v>0</v>
      </c>
    </row>
    <row r="113" spans="1:13" x14ac:dyDescent="0.55000000000000004">
      <c r="A113" s="119" t="s">
        <v>491</v>
      </c>
      <c r="B113" s="47">
        <v>43</v>
      </c>
      <c r="C113" s="46">
        <v>33</v>
      </c>
      <c r="D113" s="46">
        <v>-10</v>
      </c>
      <c r="E113" s="175">
        <v>-0.23255813953488372</v>
      </c>
      <c r="F113" s="195">
        <v>7.4525463444393602E-5</v>
      </c>
      <c r="G113" s="175">
        <v>0</v>
      </c>
      <c r="H113" s="47">
        <v>14914</v>
      </c>
      <c r="I113" s="46">
        <v>9942</v>
      </c>
      <c r="J113" s="46">
        <v>-4972</v>
      </c>
      <c r="K113" s="175">
        <v>-0.33337803406195521</v>
      </c>
      <c r="L113" s="195">
        <v>2.763824864531534E-4</v>
      </c>
      <c r="M113" s="175">
        <v>0</v>
      </c>
    </row>
    <row r="114" spans="1:13" x14ac:dyDescent="0.55000000000000004">
      <c r="A114" s="118" t="s">
        <v>492</v>
      </c>
      <c r="B114" s="33">
        <v>10</v>
      </c>
      <c r="C114" s="45">
        <v>30</v>
      </c>
      <c r="D114" s="45">
        <v>20</v>
      </c>
      <c r="E114" s="181">
        <v>2</v>
      </c>
      <c r="F114" s="192">
        <v>1.7331503126603165E-5</v>
      </c>
      <c r="G114" s="181">
        <v>0</v>
      </c>
      <c r="H114" s="33">
        <v>7946</v>
      </c>
      <c r="I114" s="45">
        <v>11074</v>
      </c>
      <c r="J114" s="45">
        <v>3128</v>
      </c>
      <c r="K114" s="181">
        <v>0.3936571860055374</v>
      </c>
      <c r="L114" s="192">
        <v>1.472532678930372E-4</v>
      </c>
      <c r="M114" s="181">
        <v>0</v>
      </c>
    </row>
    <row r="115" spans="1:13" x14ac:dyDescent="0.55000000000000004">
      <c r="A115" s="119" t="s">
        <v>493</v>
      </c>
      <c r="B115" s="47">
        <v>49</v>
      </c>
      <c r="C115" s="46">
        <v>30</v>
      </c>
      <c r="D115" s="46">
        <v>-19</v>
      </c>
      <c r="E115" s="175">
        <v>-0.38775510204081631</v>
      </c>
      <c r="F115" s="195">
        <v>8.4924365320355498E-5</v>
      </c>
      <c r="G115" s="175">
        <v>0</v>
      </c>
      <c r="H115" s="47">
        <v>15059</v>
      </c>
      <c r="I115" s="46">
        <v>10154</v>
      </c>
      <c r="J115" s="46">
        <v>-4905</v>
      </c>
      <c r="K115" s="175">
        <v>-0.32571883923235273</v>
      </c>
      <c r="L115" s="195">
        <v>2.7906958988185843E-4</v>
      </c>
      <c r="M115" s="175">
        <v>0</v>
      </c>
    </row>
    <row r="116" spans="1:13" x14ac:dyDescent="0.55000000000000004">
      <c r="A116" s="118" t="s">
        <v>494</v>
      </c>
      <c r="B116" s="33">
        <v>7</v>
      </c>
      <c r="C116" s="45">
        <v>0</v>
      </c>
      <c r="D116" s="45">
        <v>-7</v>
      </c>
      <c r="E116" s="181">
        <v>-1</v>
      </c>
      <c r="F116" s="192">
        <v>1.2132052188622215E-5</v>
      </c>
      <c r="G116" s="181">
        <v>0</v>
      </c>
      <c r="H116" s="33">
        <v>3445</v>
      </c>
      <c r="I116" s="45">
        <v>2148</v>
      </c>
      <c r="J116" s="45">
        <v>-1297</v>
      </c>
      <c r="K116" s="181">
        <v>-0.37648766328011612</v>
      </c>
      <c r="L116" s="192">
        <v>6.3841871116475355E-5</v>
      </c>
      <c r="M116" s="181">
        <v>0</v>
      </c>
    </row>
    <row r="117" spans="1:13" x14ac:dyDescent="0.55000000000000004">
      <c r="A117" s="119" t="s">
        <v>495</v>
      </c>
      <c r="B117" s="47">
        <v>13</v>
      </c>
      <c r="C117" s="46">
        <v>14</v>
      </c>
      <c r="D117" s="46">
        <v>1</v>
      </c>
      <c r="E117" s="175">
        <v>7.6923076923076927E-2</v>
      </c>
      <c r="F117" s="195">
        <v>2.2530954064584113E-5</v>
      </c>
      <c r="G117" s="175">
        <v>0</v>
      </c>
      <c r="H117" s="47">
        <v>4914</v>
      </c>
      <c r="I117" s="46">
        <v>5492</v>
      </c>
      <c r="J117" s="46">
        <v>578</v>
      </c>
      <c r="K117" s="175">
        <v>0.11762311762311763</v>
      </c>
      <c r="L117" s="195">
        <v>9.1065008611425222E-5</v>
      </c>
      <c r="M117" s="175">
        <v>0</v>
      </c>
    </row>
    <row r="118" spans="1:13" x14ac:dyDescent="0.55000000000000004">
      <c r="A118" s="118" t="s">
        <v>496</v>
      </c>
      <c r="B118" s="33">
        <v>63</v>
      </c>
      <c r="C118" s="45">
        <v>74</v>
      </c>
      <c r="D118" s="45">
        <v>11</v>
      </c>
      <c r="E118" s="181">
        <v>0.17460317460317459</v>
      </c>
      <c r="F118" s="192">
        <v>1.0918846969759993E-4</v>
      </c>
      <c r="G118" s="181">
        <v>0</v>
      </c>
      <c r="H118" s="33">
        <v>21395</v>
      </c>
      <c r="I118" s="45">
        <v>10773</v>
      </c>
      <c r="J118" s="45">
        <v>-10622</v>
      </c>
      <c r="K118" s="181">
        <v>-0.49647113811638233</v>
      </c>
      <c r="L118" s="192">
        <v>3.9648674384237738E-4</v>
      </c>
      <c r="M118" s="181">
        <v>0</v>
      </c>
    </row>
    <row r="119" spans="1:13" x14ac:dyDescent="0.55000000000000004">
      <c r="A119" s="119" t="s">
        <v>497</v>
      </c>
      <c r="B119" s="47">
        <v>106</v>
      </c>
      <c r="C119" s="46">
        <v>73</v>
      </c>
      <c r="D119" s="46">
        <v>-33</v>
      </c>
      <c r="E119" s="175">
        <v>-0.31132075471698112</v>
      </c>
      <c r="F119" s="195">
        <v>1.8371393314199353E-4</v>
      </c>
      <c r="G119" s="175">
        <v>0</v>
      </c>
      <c r="H119" s="47">
        <v>11247</v>
      </c>
      <c r="I119" s="46">
        <v>7489</v>
      </c>
      <c r="J119" s="46">
        <v>-3758</v>
      </c>
      <c r="K119" s="175">
        <v>-0.33413354672357071</v>
      </c>
      <c r="L119" s="195">
        <v>2.0842656732859166E-4</v>
      </c>
      <c r="M119" s="175">
        <v>0</v>
      </c>
    </row>
    <row r="120" spans="1:13" x14ac:dyDescent="0.55000000000000004">
      <c r="A120" s="118" t="s">
        <v>498</v>
      </c>
      <c r="B120" s="33">
        <v>13</v>
      </c>
      <c r="C120" s="45">
        <v>19</v>
      </c>
      <c r="D120" s="45">
        <v>6</v>
      </c>
      <c r="E120" s="181">
        <v>0.46153846153846156</v>
      </c>
      <c r="F120" s="192">
        <v>2.2530954064584113E-5</v>
      </c>
      <c r="G120" s="181">
        <v>0</v>
      </c>
      <c r="H120" s="33">
        <v>6639</v>
      </c>
      <c r="I120" s="45">
        <v>4435</v>
      </c>
      <c r="J120" s="45">
        <v>-2204</v>
      </c>
      <c r="K120" s="181">
        <v>-0.3319777074860672</v>
      </c>
      <c r="L120" s="192">
        <v>1.2303227353912332E-4</v>
      </c>
      <c r="M120" s="181">
        <v>0</v>
      </c>
    </row>
    <row r="121" spans="1:13" x14ac:dyDescent="0.55000000000000004">
      <c r="A121" s="119" t="s">
        <v>499</v>
      </c>
      <c r="B121" s="47">
        <v>27</v>
      </c>
      <c r="C121" s="46">
        <v>100</v>
      </c>
      <c r="D121" s="46">
        <v>73</v>
      </c>
      <c r="E121" s="175">
        <v>2.7037037037037037</v>
      </c>
      <c r="F121" s="195">
        <v>4.679505844182854E-5</v>
      </c>
      <c r="G121" s="175">
        <v>0</v>
      </c>
      <c r="H121" s="47">
        <v>9402</v>
      </c>
      <c r="I121" s="46">
        <v>12161</v>
      </c>
      <c r="J121" s="46">
        <v>2759</v>
      </c>
      <c r="K121" s="175">
        <v>0.29344820251010423</v>
      </c>
      <c r="L121" s="195">
        <v>1.7423549266679282E-4</v>
      </c>
      <c r="M121" s="175">
        <v>0</v>
      </c>
    </row>
    <row r="122" spans="1:13" x14ac:dyDescent="0.55000000000000004">
      <c r="A122" s="118" t="s">
        <v>500</v>
      </c>
      <c r="B122" s="33">
        <v>107</v>
      </c>
      <c r="C122" s="45">
        <v>99</v>
      </c>
      <c r="D122" s="45">
        <v>-8</v>
      </c>
      <c r="E122" s="181">
        <v>-7.476635514018691E-2</v>
      </c>
      <c r="F122" s="192">
        <v>1.8544708345465385E-4</v>
      </c>
      <c r="G122" s="181">
        <v>0</v>
      </c>
      <c r="H122" s="33">
        <v>22511</v>
      </c>
      <c r="I122" s="45">
        <v>14757</v>
      </c>
      <c r="J122" s="45">
        <v>-7754</v>
      </c>
      <c r="K122" s="181">
        <v>-0.34445382257562968</v>
      </c>
      <c r="L122" s="192">
        <v>4.1716817436951426E-4</v>
      </c>
      <c r="M122" s="181">
        <v>0</v>
      </c>
    </row>
    <row r="123" spans="1:13" x14ac:dyDescent="0.55000000000000004">
      <c r="A123" s="119" t="s">
        <v>501</v>
      </c>
      <c r="B123" s="47">
        <v>118</v>
      </c>
      <c r="C123" s="46">
        <v>162</v>
      </c>
      <c r="D123" s="46">
        <v>44</v>
      </c>
      <c r="E123" s="175">
        <v>0.3728813559322034</v>
      </c>
      <c r="F123" s="195">
        <v>2.0451173689391733E-4</v>
      </c>
      <c r="G123" s="175">
        <v>0</v>
      </c>
      <c r="H123" s="47">
        <v>15487</v>
      </c>
      <c r="I123" s="46">
        <v>21635</v>
      </c>
      <c r="J123" s="46">
        <v>6148</v>
      </c>
      <c r="K123" s="175">
        <v>0.39697811067346805</v>
      </c>
      <c r="L123" s="195">
        <v>2.8700117793348441E-4</v>
      </c>
      <c r="M123" s="175">
        <v>0</v>
      </c>
    </row>
    <row r="124" spans="1:13" x14ac:dyDescent="0.55000000000000004">
      <c r="A124" s="118" t="s">
        <v>502</v>
      </c>
      <c r="B124" s="33">
        <v>33</v>
      </c>
      <c r="C124" s="45">
        <v>9</v>
      </c>
      <c r="D124" s="45">
        <v>-24</v>
      </c>
      <c r="E124" s="181">
        <v>-0.72727272727272729</v>
      </c>
      <c r="F124" s="192">
        <v>5.7193960317790443E-5</v>
      </c>
      <c r="G124" s="181">
        <v>0</v>
      </c>
      <c r="H124" s="33">
        <v>2838</v>
      </c>
      <c r="I124" s="45">
        <v>1532</v>
      </c>
      <c r="J124" s="45">
        <v>-1306</v>
      </c>
      <c r="K124" s="181">
        <v>-0.46018322762508806</v>
      </c>
      <c r="L124" s="192">
        <v>5.2593100211482453E-5</v>
      </c>
      <c r="M124" s="181">
        <v>0</v>
      </c>
    </row>
    <row r="125" spans="1:13" x14ac:dyDescent="0.55000000000000004">
      <c r="A125" s="119" t="s">
        <v>503</v>
      </c>
      <c r="B125" s="47">
        <v>64</v>
      </c>
      <c r="C125" s="46">
        <v>53</v>
      </c>
      <c r="D125" s="46">
        <v>-11</v>
      </c>
      <c r="E125" s="175">
        <v>-0.171875</v>
      </c>
      <c r="F125" s="195">
        <v>1.1092162001026025E-4</v>
      </c>
      <c r="G125" s="175">
        <v>0</v>
      </c>
      <c r="H125" s="47">
        <v>3646</v>
      </c>
      <c r="I125" s="46">
        <v>3571</v>
      </c>
      <c r="J125" s="46">
        <v>-75</v>
      </c>
      <c r="K125" s="175">
        <v>-2.0570488206253429E-2</v>
      </c>
      <c r="L125" s="195">
        <v>6.7566752421094082E-5</v>
      </c>
      <c r="M125" s="175">
        <v>0</v>
      </c>
    </row>
    <row r="126" spans="1:13" ht="14.7" thickBot="1" x14ac:dyDescent="0.6">
      <c r="A126" s="409" t="s">
        <v>504</v>
      </c>
      <c r="B126" s="17">
        <v>83</v>
      </c>
      <c r="C126" s="40">
        <v>35</v>
      </c>
      <c r="D126" s="40">
        <v>-48</v>
      </c>
      <c r="E126" s="183">
        <v>-0.57831325301204817</v>
      </c>
      <c r="F126" s="198">
        <v>1.4385147595080626E-4</v>
      </c>
      <c r="G126" s="183">
        <v>0</v>
      </c>
      <c r="H126" s="17">
        <v>18129</v>
      </c>
      <c r="I126" s="40">
        <v>7546</v>
      </c>
      <c r="J126" s="40">
        <v>-10583</v>
      </c>
      <c r="K126" s="183">
        <v>-0.58376082519719785</v>
      </c>
      <c r="L126" s="198">
        <v>3.3596205557926898E-4</v>
      </c>
      <c r="M126" s="183">
        <v>0</v>
      </c>
    </row>
    <row r="127" spans="1:13" x14ac:dyDescent="0.55000000000000004">
      <c r="B127" s="30"/>
      <c r="C127" s="30"/>
    </row>
    <row r="130" spans="1:19" x14ac:dyDescent="0.55000000000000004">
      <c r="B130" s="15"/>
      <c r="C130" s="15"/>
      <c r="H130" s="30"/>
      <c r="I130" s="30"/>
    </row>
    <row r="131" spans="1:19" ht="18.3" x14ac:dyDescent="0.7">
      <c r="A131" s="19" t="s">
        <v>7</v>
      </c>
    </row>
    <row r="132" spans="1:19" ht="14.7" thickBot="1" x14ac:dyDescent="0.6"/>
    <row r="133" spans="1:19" ht="14.7" thickBot="1" x14ac:dyDescent="0.6">
      <c r="A133" s="496"/>
      <c r="B133" s="504" t="s">
        <v>7</v>
      </c>
      <c r="C133" s="489"/>
      <c r="D133" s="489"/>
      <c r="E133" s="489"/>
      <c r="F133" s="489"/>
      <c r="G133" s="499"/>
      <c r="H133" s="504" t="s">
        <v>12</v>
      </c>
      <c r="I133" s="489"/>
      <c r="J133" s="489"/>
      <c r="K133" s="489"/>
      <c r="L133" s="489"/>
      <c r="M133" s="499"/>
      <c r="N133" s="488" t="s">
        <v>13</v>
      </c>
      <c r="O133" s="489"/>
      <c r="P133" s="489"/>
      <c r="Q133" s="489"/>
      <c r="R133" s="489"/>
      <c r="S133" s="499"/>
    </row>
    <row r="134" spans="1:19" ht="14.7" thickBot="1" x14ac:dyDescent="0.6">
      <c r="A134" s="497"/>
      <c r="B134" s="492" t="s">
        <v>15</v>
      </c>
      <c r="C134" s="490"/>
      <c r="D134" s="490"/>
      <c r="E134" s="491"/>
      <c r="F134" s="493" t="s">
        <v>19</v>
      </c>
      <c r="G134" s="491"/>
      <c r="H134" s="492" t="s">
        <v>15</v>
      </c>
      <c r="I134" s="490"/>
      <c r="J134" s="490"/>
      <c r="K134" s="491"/>
      <c r="L134" s="493" t="s">
        <v>19</v>
      </c>
      <c r="M134" s="491"/>
      <c r="N134" s="492" t="s">
        <v>15</v>
      </c>
      <c r="O134" s="490"/>
      <c r="P134" s="490"/>
      <c r="Q134" s="491"/>
      <c r="R134" s="493" t="s">
        <v>19</v>
      </c>
      <c r="S134" s="491"/>
    </row>
    <row r="135" spans="1:19" ht="14.7" thickBot="1" x14ac:dyDescent="0.6">
      <c r="A135" s="498"/>
      <c r="B135" s="94">
        <v>2011</v>
      </c>
      <c r="C135" s="95">
        <v>2021</v>
      </c>
      <c r="D135" s="95" t="s">
        <v>20</v>
      </c>
      <c r="E135" s="96" t="s">
        <v>21</v>
      </c>
      <c r="F135" s="97">
        <v>2011</v>
      </c>
      <c r="G135" s="96">
        <v>2021</v>
      </c>
      <c r="H135" s="94">
        <v>2011</v>
      </c>
      <c r="I135" s="95">
        <v>2021</v>
      </c>
      <c r="J135" s="95" t="s">
        <v>20</v>
      </c>
      <c r="K135" s="96" t="s">
        <v>21</v>
      </c>
      <c r="L135" s="97">
        <v>2011</v>
      </c>
      <c r="M135" s="96">
        <v>2021</v>
      </c>
      <c r="N135" s="94">
        <v>2011</v>
      </c>
      <c r="O135" s="95">
        <v>2021</v>
      </c>
      <c r="P135" s="95" t="s">
        <v>20</v>
      </c>
      <c r="Q135" s="96" t="s">
        <v>21</v>
      </c>
      <c r="R135" s="97">
        <v>2011</v>
      </c>
      <c r="S135" s="96">
        <v>2021</v>
      </c>
    </row>
    <row r="136" spans="1:19" x14ac:dyDescent="0.55000000000000004">
      <c r="A136" s="114" t="s">
        <v>411</v>
      </c>
      <c r="B136" s="376">
        <v>105829</v>
      </c>
      <c r="C136" s="377">
        <v>107474</v>
      </c>
      <c r="D136" s="377">
        <v>1645</v>
      </c>
      <c r="E136" s="378">
        <v>1.5543943531546173E-2</v>
      </c>
      <c r="F136" s="379">
        <v>0.94703260908472631</v>
      </c>
      <c r="G136" s="378">
        <v>0.93099999999999994</v>
      </c>
      <c r="H136" s="376">
        <v>558200</v>
      </c>
      <c r="I136" s="377">
        <v>599366</v>
      </c>
      <c r="J136" s="377">
        <v>41166</v>
      </c>
      <c r="K136" s="378">
        <v>7.3747760659261918E-2</v>
      </c>
      <c r="L136" s="379">
        <v>0.9674445045269886</v>
      </c>
      <c r="M136" s="378">
        <v>0.95700000000000007</v>
      </c>
      <c r="N136" s="376">
        <v>49808185</v>
      </c>
      <c r="O136" s="377">
        <v>52569816</v>
      </c>
      <c r="P136" s="377">
        <v>2761631</v>
      </c>
      <c r="Q136" s="378">
        <v>5.5445324899913537E-2</v>
      </c>
      <c r="R136" s="379">
        <v>0.9230327220074197</v>
      </c>
      <c r="S136" s="378">
        <v>0.91099999999999992</v>
      </c>
    </row>
    <row r="137" spans="1:19" x14ac:dyDescent="0.55000000000000004">
      <c r="A137" s="118" t="s">
        <v>412</v>
      </c>
      <c r="B137" s="33">
        <v>33</v>
      </c>
      <c r="C137" s="45">
        <v>32</v>
      </c>
      <c r="D137" s="45">
        <v>-1</v>
      </c>
      <c r="E137" s="181">
        <v>-3.0303030303030304E-2</v>
      </c>
      <c r="F137" s="192">
        <v>2.9530729856462758E-4</v>
      </c>
      <c r="G137" s="181">
        <v>0</v>
      </c>
      <c r="H137" s="33">
        <v>178</v>
      </c>
      <c r="I137" s="45">
        <v>139</v>
      </c>
      <c r="J137" s="45">
        <v>-39</v>
      </c>
      <c r="K137" s="181">
        <v>-0.21910112359550563</v>
      </c>
      <c r="L137" s="192">
        <v>3.0850075565353634E-4</v>
      </c>
      <c r="M137" s="181">
        <v>0</v>
      </c>
      <c r="N137" s="33">
        <v>8248</v>
      </c>
      <c r="O137" s="45">
        <v>7349</v>
      </c>
      <c r="P137" s="45">
        <v>-899</v>
      </c>
      <c r="Q137" s="181">
        <v>-0.108996120271581</v>
      </c>
      <c r="R137" s="192">
        <v>1.528498557238574E-4</v>
      </c>
      <c r="S137" s="181">
        <v>0</v>
      </c>
    </row>
    <row r="138" spans="1:19" x14ac:dyDescent="0.55000000000000004">
      <c r="A138" s="117" t="s">
        <v>413</v>
      </c>
      <c r="B138" s="9">
        <v>4</v>
      </c>
      <c r="C138" s="59">
        <v>11</v>
      </c>
      <c r="D138" s="59">
        <v>7</v>
      </c>
      <c r="E138" s="246">
        <v>1.75</v>
      </c>
      <c r="F138" s="252">
        <v>3.5794824068439704E-5</v>
      </c>
      <c r="G138" s="246">
        <v>0</v>
      </c>
      <c r="H138" s="9">
        <v>9</v>
      </c>
      <c r="I138" s="59">
        <v>11</v>
      </c>
      <c r="J138" s="59">
        <v>2</v>
      </c>
      <c r="K138" s="246">
        <v>0.22222222222222221</v>
      </c>
      <c r="L138" s="252">
        <v>1.5598352813942848E-5</v>
      </c>
      <c r="M138" s="246">
        <v>0</v>
      </c>
      <c r="N138" s="9">
        <v>1559</v>
      </c>
      <c r="O138" s="59">
        <v>736</v>
      </c>
      <c r="P138" s="59">
        <v>-823</v>
      </c>
      <c r="Q138" s="246">
        <v>-0.52790250160359209</v>
      </c>
      <c r="R138" s="252">
        <v>2.8890994795525421E-5</v>
      </c>
      <c r="S138" s="246">
        <v>0</v>
      </c>
    </row>
    <row r="139" spans="1:19" x14ac:dyDescent="0.55000000000000004">
      <c r="A139" s="118" t="s">
        <v>414</v>
      </c>
      <c r="B139" s="33">
        <v>0</v>
      </c>
      <c r="C139" s="45">
        <v>0</v>
      </c>
      <c r="D139" s="45">
        <v>0</v>
      </c>
      <c r="E139" s="181" t="s">
        <v>604</v>
      </c>
      <c r="F139" s="192">
        <v>0</v>
      </c>
      <c r="G139" s="181">
        <v>0</v>
      </c>
      <c r="H139" s="33">
        <v>0</v>
      </c>
      <c r="I139" s="45">
        <v>2</v>
      </c>
      <c r="J139" s="45">
        <v>2</v>
      </c>
      <c r="K139" s="181" t="s">
        <v>604</v>
      </c>
      <c r="L139" s="192">
        <v>0</v>
      </c>
      <c r="M139" s="181">
        <v>0</v>
      </c>
      <c r="N139" s="33">
        <v>58</v>
      </c>
      <c r="O139" s="45">
        <v>169</v>
      </c>
      <c r="P139" s="45">
        <v>111</v>
      </c>
      <c r="Q139" s="181">
        <v>1.9137931034482758</v>
      </c>
      <c r="R139" s="192">
        <v>1.0748413714820233E-6</v>
      </c>
      <c r="S139" s="181">
        <v>0</v>
      </c>
    </row>
    <row r="140" spans="1:19" x14ac:dyDescent="0.55000000000000004">
      <c r="A140" s="117" t="s">
        <v>415</v>
      </c>
      <c r="B140" s="9">
        <v>5</v>
      </c>
      <c r="C140" s="59">
        <v>0</v>
      </c>
      <c r="D140" s="59">
        <v>-5</v>
      </c>
      <c r="E140" s="246">
        <v>-1</v>
      </c>
      <c r="F140" s="252">
        <v>4.4743530085549628E-5</v>
      </c>
      <c r="G140" s="246">
        <v>0</v>
      </c>
      <c r="H140" s="9">
        <v>5</v>
      </c>
      <c r="I140" s="59">
        <v>0</v>
      </c>
      <c r="J140" s="59">
        <v>-5</v>
      </c>
      <c r="K140" s="246">
        <v>-1</v>
      </c>
      <c r="L140" s="252">
        <v>8.6657515633015825E-6</v>
      </c>
      <c r="M140" s="246">
        <v>0</v>
      </c>
      <c r="N140" s="9">
        <v>33</v>
      </c>
      <c r="O140" s="59">
        <v>8</v>
      </c>
      <c r="P140" s="59">
        <v>-25</v>
      </c>
      <c r="Q140" s="246">
        <v>-0.75757575757575757</v>
      </c>
      <c r="R140" s="252">
        <v>6.1154767687770299E-7</v>
      </c>
      <c r="S140" s="246">
        <v>0</v>
      </c>
    </row>
    <row r="141" spans="1:19" x14ac:dyDescent="0.55000000000000004">
      <c r="A141" s="118" t="s">
        <v>416</v>
      </c>
      <c r="B141" s="33">
        <v>0</v>
      </c>
      <c r="C141" s="45">
        <v>1</v>
      </c>
      <c r="D141" s="45">
        <v>1</v>
      </c>
      <c r="E141" s="181" t="s">
        <v>604</v>
      </c>
      <c r="F141" s="192">
        <v>0</v>
      </c>
      <c r="G141" s="181">
        <v>0</v>
      </c>
      <c r="H141" s="33">
        <v>3</v>
      </c>
      <c r="I141" s="45">
        <v>1</v>
      </c>
      <c r="J141" s="45">
        <v>-2</v>
      </c>
      <c r="K141" s="181">
        <v>-0.66666666666666663</v>
      </c>
      <c r="L141" s="192">
        <v>5.199450937980949E-6</v>
      </c>
      <c r="M141" s="181">
        <v>0</v>
      </c>
      <c r="N141" s="33">
        <v>516</v>
      </c>
      <c r="O141" s="45">
        <v>263</v>
      </c>
      <c r="P141" s="45">
        <v>-253</v>
      </c>
      <c r="Q141" s="181">
        <v>-0.49031007751937983</v>
      </c>
      <c r="R141" s="192">
        <v>9.5623818566331728E-6</v>
      </c>
      <c r="S141" s="181">
        <v>0</v>
      </c>
    </row>
    <row r="142" spans="1:19" x14ac:dyDescent="0.55000000000000004">
      <c r="A142" s="117" t="s">
        <v>417</v>
      </c>
      <c r="B142" s="9">
        <v>1</v>
      </c>
      <c r="C142" s="59">
        <v>0</v>
      </c>
      <c r="D142" s="59">
        <v>-1</v>
      </c>
      <c r="E142" s="246">
        <v>-1</v>
      </c>
      <c r="F142" s="252">
        <v>8.9487060171099259E-6</v>
      </c>
      <c r="G142" s="246">
        <v>0</v>
      </c>
      <c r="H142" s="9">
        <v>3</v>
      </c>
      <c r="I142" s="59">
        <v>4</v>
      </c>
      <c r="J142" s="59">
        <v>1</v>
      </c>
      <c r="K142" s="246">
        <v>0.33333333333333331</v>
      </c>
      <c r="L142" s="252">
        <v>5.199450937980949E-6</v>
      </c>
      <c r="M142" s="246">
        <v>0</v>
      </c>
      <c r="N142" s="9">
        <v>557</v>
      </c>
      <c r="O142" s="59">
        <v>567</v>
      </c>
      <c r="P142" s="59">
        <v>10</v>
      </c>
      <c r="Q142" s="246">
        <v>1.7953321364452424E-2</v>
      </c>
      <c r="R142" s="252">
        <v>1.0322183515784258E-5</v>
      </c>
      <c r="S142" s="246">
        <v>0</v>
      </c>
    </row>
    <row r="143" spans="1:19" x14ac:dyDescent="0.55000000000000004">
      <c r="A143" s="118" t="s">
        <v>418</v>
      </c>
      <c r="B143" s="33" t="s">
        <v>604</v>
      </c>
      <c r="C143" s="45">
        <v>0</v>
      </c>
      <c r="D143" s="45" t="s">
        <v>604</v>
      </c>
      <c r="E143" s="181" t="s">
        <v>604</v>
      </c>
      <c r="F143" s="192" t="s">
        <v>604</v>
      </c>
      <c r="G143" s="181">
        <v>0</v>
      </c>
      <c r="H143" s="33" t="s">
        <v>604</v>
      </c>
      <c r="I143" s="45">
        <v>6</v>
      </c>
      <c r="J143" s="45" t="s">
        <v>604</v>
      </c>
      <c r="K143" s="181" t="s">
        <v>604</v>
      </c>
      <c r="L143" s="192" t="s">
        <v>604</v>
      </c>
      <c r="M143" s="181">
        <v>0</v>
      </c>
      <c r="N143" s="33" t="s">
        <v>604</v>
      </c>
      <c r="O143" s="45">
        <v>538</v>
      </c>
      <c r="P143" s="45" t="s">
        <v>604</v>
      </c>
      <c r="Q143" s="181" t="s">
        <v>604</v>
      </c>
      <c r="R143" s="192" t="s">
        <v>604</v>
      </c>
      <c r="S143" s="181">
        <v>0</v>
      </c>
    </row>
    <row r="144" spans="1:19" x14ac:dyDescent="0.55000000000000004">
      <c r="A144" s="117" t="s">
        <v>419</v>
      </c>
      <c r="B144" s="9" t="s">
        <v>604</v>
      </c>
      <c r="C144" s="59">
        <v>0</v>
      </c>
      <c r="D144" s="59" t="s">
        <v>604</v>
      </c>
      <c r="E144" s="246" t="s">
        <v>604</v>
      </c>
      <c r="F144" s="252" t="s">
        <v>604</v>
      </c>
      <c r="G144" s="246">
        <v>0</v>
      </c>
      <c r="H144" s="9" t="s">
        <v>604</v>
      </c>
      <c r="I144" s="59">
        <v>0</v>
      </c>
      <c r="J144" s="59" t="s">
        <v>604</v>
      </c>
      <c r="K144" s="246" t="s">
        <v>604</v>
      </c>
      <c r="L144" s="252" t="s">
        <v>604</v>
      </c>
      <c r="M144" s="246">
        <v>0</v>
      </c>
      <c r="N144" s="9" t="s">
        <v>604</v>
      </c>
      <c r="O144" s="59">
        <v>16</v>
      </c>
      <c r="P144" s="59" t="s">
        <v>604</v>
      </c>
      <c r="Q144" s="246" t="s">
        <v>604</v>
      </c>
      <c r="R144" s="252" t="s">
        <v>604</v>
      </c>
      <c r="S144" s="246">
        <v>0</v>
      </c>
    </row>
    <row r="145" spans="1:19" x14ac:dyDescent="0.55000000000000004">
      <c r="A145" s="118" t="s">
        <v>420</v>
      </c>
      <c r="B145" s="33" t="s">
        <v>604</v>
      </c>
      <c r="C145" s="45">
        <v>1</v>
      </c>
      <c r="D145" s="45" t="s">
        <v>604</v>
      </c>
      <c r="E145" s="181" t="s">
        <v>604</v>
      </c>
      <c r="F145" s="192" t="s">
        <v>604</v>
      </c>
      <c r="G145" s="181">
        <v>0</v>
      </c>
      <c r="H145" s="33" t="s">
        <v>604</v>
      </c>
      <c r="I145" s="45">
        <v>5</v>
      </c>
      <c r="J145" s="45" t="s">
        <v>604</v>
      </c>
      <c r="K145" s="181" t="s">
        <v>604</v>
      </c>
      <c r="L145" s="192" t="s">
        <v>604</v>
      </c>
      <c r="M145" s="181">
        <v>0</v>
      </c>
      <c r="N145" s="33" t="s">
        <v>604</v>
      </c>
      <c r="O145" s="45">
        <v>1906</v>
      </c>
      <c r="P145" s="45" t="s">
        <v>604</v>
      </c>
      <c r="Q145" s="181" t="s">
        <v>604</v>
      </c>
      <c r="R145" s="192" t="s">
        <v>604</v>
      </c>
      <c r="S145" s="181">
        <v>0</v>
      </c>
    </row>
    <row r="146" spans="1:19" x14ac:dyDescent="0.55000000000000004">
      <c r="A146" s="119" t="s">
        <v>421</v>
      </c>
      <c r="B146" s="47" t="s">
        <v>604</v>
      </c>
      <c r="C146" s="46">
        <v>0</v>
      </c>
      <c r="D146" s="46" t="s">
        <v>604</v>
      </c>
      <c r="E146" s="175" t="s">
        <v>604</v>
      </c>
      <c r="F146" s="195" t="s">
        <v>604</v>
      </c>
      <c r="G146" s="175">
        <v>0</v>
      </c>
      <c r="H146" s="47" t="s">
        <v>604</v>
      </c>
      <c r="I146" s="46">
        <v>0</v>
      </c>
      <c r="J146" s="46" t="s">
        <v>604</v>
      </c>
      <c r="K146" s="175" t="s">
        <v>604</v>
      </c>
      <c r="L146" s="195" t="s">
        <v>604</v>
      </c>
      <c r="M146" s="175">
        <v>0</v>
      </c>
      <c r="N146" s="9" t="s">
        <v>604</v>
      </c>
      <c r="O146" s="59">
        <v>36</v>
      </c>
      <c r="P146" s="59" t="s">
        <v>604</v>
      </c>
      <c r="Q146" s="246" t="s">
        <v>604</v>
      </c>
      <c r="R146" s="252" t="s">
        <v>604</v>
      </c>
      <c r="S146" s="246">
        <v>0</v>
      </c>
    </row>
    <row r="147" spans="1:19" x14ac:dyDescent="0.55000000000000004">
      <c r="A147" s="118" t="s">
        <v>422</v>
      </c>
      <c r="B147" s="33">
        <v>234</v>
      </c>
      <c r="C147" s="45">
        <v>198</v>
      </c>
      <c r="D147" s="45">
        <v>-36</v>
      </c>
      <c r="E147" s="181">
        <v>-0.15384615384615385</v>
      </c>
      <c r="F147" s="192">
        <v>2.0939972080037225E-3</v>
      </c>
      <c r="G147" s="181">
        <v>2E-3</v>
      </c>
      <c r="H147" s="33">
        <v>651</v>
      </c>
      <c r="I147" s="45">
        <v>619</v>
      </c>
      <c r="J147" s="45">
        <v>-32</v>
      </c>
      <c r="K147" s="181">
        <v>-4.9155145929339478E-2</v>
      </c>
      <c r="L147" s="192">
        <v>1.128280853541866E-3</v>
      </c>
      <c r="M147" s="181">
        <v>1E-3</v>
      </c>
      <c r="N147" s="33">
        <v>147099</v>
      </c>
      <c r="O147" s="45">
        <v>120259</v>
      </c>
      <c r="P147" s="45">
        <v>-26840</v>
      </c>
      <c r="Q147" s="181">
        <v>-0.18246215134025384</v>
      </c>
      <c r="R147" s="192">
        <v>2.7260015673040371E-3</v>
      </c>
      <c r="S147" s="181">
        <v>2E-3</v>
      </c>
    </row>
    <row r="148" spans="1:19" x14ac:dyDescent="0.55000000000000004">
      <c r="A148" s="119" t="s">
        <v>423</v>
      </c>
      <c r="B148" s="47">
        <v>246</v>
      </c>
      <c r="C148" s="46">
        <v>519</v>
      </c>
      <c r="D148" s="46">
        <v>273</v>
      </c>
      <c r="E148" s="175">
        <v>1.1097560975609757</v>
      </c>
      <c r="F148" s="195">
        <v>2.201381680209042E-3</v>
      </c>
      <c r="G148" s="175">
        <v>4.0000000000000001E-3</v>
      </c>
      <c r="H148" s="47">
        <v>664</v>
      </c>
      <c r="I148" s="46">
        <v>1144</v>
      </c>
      <c r="J148" s="46">
        <v>480</v>
      </c>
      <c r="K148" s="175">
        <v>0.72289156626506024</v>
      </c>
      <c r="L148" s="195">
        <v>1.1508118076064501E-3</v>
      </c>
      <c r="M148" s="175">
        <v>2E-3</v>
      </c>
      <c r="N148" s="9">
        <v>133453</v>
      </c>
      <c r="O148" s="59">
        <v>224719</v>
      </c>
      <c r="P148" s="59">
        <v>91266</v>
      </c>
      <c r="Q148" s="246">
        <v>0.6838812166080942</v>
      </c>
      <c r="R148" s="252">
        <v>2.4731173370412148E-3</v>
      </c>
      <c r="S148" s="246">
        <v>4.0000000000000001E-3</v>
      </c>
    </row>
    <row r="149" spans="1:19" x14ac:dyDescent="0.55000000000000004">
      <c r="A149" s="118" t="s">
        <v>424</v>
      </c>
      <c r="B149" s="33">
        <v>240</v>
      </c>
      <c r="C149" s="45">
        <v>383</v>
      </c>
      <c r="D149" s="45">
        <v>143</v>
      </c>
      <c r="E149" s="181">
        <v>0.59583333333333333</v>
      </c>
      <c r="F149" s="192">
        <v>2.1476894441063822E-3</v>
      </c>
      <c r="G149" s="181">
        <v>3.0000000000000001E-3</v>
      </c>
      <c r="H149" s="33">
        <v>518</v>
      </c>
      <c r="I149" s="45">
        <v>938</v>
      </c>
      <c r="J149" s="45">
        <v>420</v>
      </c>
      <c r="K149" s="181">
        <v>0.81081081081081086</v>
      </c>
      <c r="L149" s="192">
        <v>8.977718619580439E-4</v>
      </c>
      <c r="M149" s="181">
        <v>1E-3</v>
      </c>
      <c r="N149" s="33">
        <v>120222</v>
      </c>
      <c r="O149" s="45">
        <v>215062</v>
      </c>
      <c r="P149" s="45">
        <v>94840</v>
      </c>
      <c r="Q149" s="181">
        <v>0.78887391658764616</v>
      </c>
      <c r="R149" s="192">
        <v>2.2279237821088245E-3</v>
      </c>
      <c r="S149" s="181">
        <v>4.0000000000000001E-3</v>
      </c>
    </row>
    <row r="150" spans="1:19" x14ac:dyDescent="0.55000000000000004">
      <c r="A150" s="117" t="s">
        <v>425</v>
      </c>
      <c r="B150" s="9">
        <v>123</v>
      </c>
      <c r="C150" s="59">
        <v>233</v>
      </c>
      <c r="D150" s="59">
        <v>110</v>
      </c>
      <c r="E150" s="246">
        <v>0.89430894308943087</v>
      </c>
      <c r="F150" s="252">
        <v>1.100690840104521E-3</v>
      </c>
      <c r="G150" s="246">
        <v>2E-3</v>
      </c>
      <c r="H150" s="9">
        <v>445</v>
      </c>
      <c r="I150" s="59">
        <v>651</v>
      </c>
      <c r="J150" s="59">
        <v>206</v>
      </c>
      <c r="K150" s="246">
        <v>0.46292134831460674</v>
      </c>
      <c r="L150" s="252">
        <v>7.7125188913384081E-4</v>
      </c>
      <c r="M150" s="246">
        <v>1E-3</v>
      </c>
      <c r="N150" s="9">
        <v>92241</v>
      </c>
      <c r="O150" s="59">
        <v>160010</v>
      </c>
      <c r="P150" s="59">
        <v>67769</v>
      </c>
      <c r="Q150" s="246">
        <v>0.73469498379245668</v>
      </c>
      <c r="R150" s="252">
        <v>1.7093869473598848E-3</v>
      </c>
      <c r="S150" s="246">
        <v>3.0000000000000001E-3</v>
      </c>
    </row>
    <row r="151" spans="1:19" x14ac:dyDescent="0.55000000000000004">
      <c r="A151" s="118" t="s">
        <v>426</v>
      </c>
      <c r="B151" s="33">
        <v>187</v>
      </c>
      <c r="C151" s="45">
        <v>76</v>
      </c>
      <c r="D151" s="45">
        <v>-111</v>
      </c>
      <c r="E151" s="181">
        <v>-0.5935828877005348</v>
      </c>
      <c r="F151" s="192">
        <v>1.6734080251995561E-3</v>
      </c>
      <c r="G151" s="181">
        <v>1E-3</v>
      </c>
      <c r="H151" s="33">
        <v>612</v>
      </c>
      <c r="I151" s="45">
        <v>314</v>
      </c>
      <c r="J151" s="45">
        <v>-298</v>
      </c>
      <c r="K151" s="181">
        <v>-0.48692810457516339</v>
      </c>
      <c r="L151" s="192">
        <v>1.0606879913481137E-3</v>
      </c>
      <c r="M151" s="181">
        <v>1E-3</v>
      </c>
      <c r="N151" s="33">
        <v>77240</v>
      </c>
      <c r="O151" s="45">
        <v>46421</v>
      </c>
      <c r="P151" s="45">
        <v>-30819</v>
      </c>
      <c r="Q151" s="181">
        <v>-0.39900310719834281</v>
      </c>
      <c r="R151" s="192">
        <v>1.4313921988495083E-3</v>
      </c>
      <c r="S151" s="181">
        <v>1E-3</v>
      </c>
    </row>
    <row r="152" spans="1:19" x14ac:dyDescent="0.55000000000000004">
      <c r="A152" s="117" t="s">
        <v>427</v>
      </c>
      <c r="B152" s="9">
        <v>1841</v>
      </c>
      <c r="C152" s="59">
        <v>2052</v>
      </c>
      <c r="D152" s="59">
        <v>211</v>
      </c>
      <c r="E152" s="246">
        <v>0.11461162411732755</v>
      </c>
      <c r="F152" s="252">
        <v>1.6474567777499373E-2</v>
      </c>
      <c r="G152" s="246">
        <v>1.8000000000000002E-2</v>
      </c>
      <c r="H152" s="9">
        <v>5516</v>
      </c>
      <c r="I152" s="59">
        <v>6703</v>
      </c>
      <c r="J152" s="59">
        <v>1187</v>
      </c>
      <c r="K152" s="246">
        <v>0.2151921682378535</v>
      </c>
      <c r="L152" s="252">
        <v>9.5600571246343049E-3</v>
      </c>
      <c r="M152" s="246">
        <v>1.1000000000000001E-2</v>
      </c>
      <c r="N152" s="9">
        <v>546174</v>
      </c>
      <c r="O152" s="59">
        <v>611845</v>
      </c>
      <c r="P152" s="59">
        <v>65671</v>
      </c>
      <c r="Q152" s="246">
        <v>0.12023823909596576</v>
      </c>
      <c r="R152" s="252">
        <v>1.0121558814272803E-2</v>
      </c>
      <c r="S152" s="246">
        <v>1.1000000000000001E-2</v>
      </c>
    </row>
    <row r="153" spans="1:19" x14ac:dyDescent="0.55000000000000004">
      <c r="A153" s="118" t="s">
        <v>428</v>
      </c>
      <c r="B153" s="33">
        <v>178</v>
      </c>
      <c r="C153" s="45">
        <v>97</v>
      </c>
      <c r="D153" s="45">
        <v>-81</v>
      </c>
      <c r="E153" s="181">
        <v>-0.4550561797752809</v>
      </c>
      <c r="F153" s="192">
        <v>1.5928696710455668E-3</v>
      </c>
      <c r="G153" s="181">
        <v>1E-3</v>
      </c>
      <c r="H153" s="33">
        <v>631</v>
      </c>
      <c r="I153" s="45">
        <v>570</v>
      </c>
      <c r="J153" s="45">
        <v>-61</v>
      </c>
      <c r="K153" s="181">
        <v>-9.6671949286846276E-2</v>
      </c>
      <c r="L153" s="192">
        <v>1.0936178472886597E-3</v>
      </c>
      <c r="M153" s="181">
        <v>1E-3</v>
      </c>
      <c r="N153" s="33">
        <v>50485</v>
      </c>
      <c r="O153" s="45">
        <v>49924</v>
      </c>
      <c r="P153" s="45">
        <v>-561</v>
      </c>
      <c r="Q153" s="181">
        <v>-1.111221154798455E-2</v>
      </c>
      <c r="R153" s="192">
        <v>9.3557528688396462E-4</v>
      </c>
      <c r="S153" s="181">
        <v>1E-3</v>
      </c>
    </row>
    <row r="154" spans="1:19" x14ac:dyDescent="0.55000000000000004">
      <c r="A154" s="117" t="s">
        <v>429</v>
      </c>
      <c r="B154" s="9">
        <v>59</v>
      </c>
      <c r="C154" s="59">
        <v>39</v>
      </c>
      <c r="D154" s="59">
        <v>-20</v>
      </c>
      <c r="E154" s="246">
        <v>-0.33898305084745761</v>
      </c>
      <c r="F154" s="252">
        <v>5.2797365500948561E-4</v>
      </c>
      <c r="G154" s="246">
        <v>0</v>
      </c>
      <c r="H154" s="9">
        <v>446</v>
      </c>
      <c r="I154" s="59">
        <v>595</v>
      </c>
      <c r="J154" s="59">
        <v>149</v>
      </c>
      <c r="K154" s="246">
        <v>0.33408071748878926</v>
      </c>
      <c r="L154" s="252">
        <v>7.7298503944650109E-4</v>
      </c>
      <c r="M154" s="246">
        <v>1E-3</v>
      </c>
      <c r="N154" s="9">
        <v>29363</v>
      </c>
      <c r="O154" s="59">
        <v>30028</v>
      </c>
      <c r="P154" s="59">
        <v>665</v>
      </c>
      <c r="Q154" s="246">
        <v>2.264754963729864E-2</v>
      </c>
      <c r="R154" s="252">
        <v>5.4414771018666645E-4</v>
      </c>
      <c r="S154" s="246">
        <v>1E-3</v>
      </c>
    </row>
    <row r="155" spans="1:19" x14ac:dyDescent="0.55000000000000004">
      <c r="A155" s="118" t="s">
        <v>430</v>
      </c>
      <c r="B155" s="33">
        <v>64</v>
      </c>
      <c r="C155" s="45">
        <v>821</v>
      </c>
      <c r="D155" s="45">
        <v>757</v>
      </c>
      <c r="E155" s="181">
        <v>11.828125</v>
      </c>
      <c r="F155" s="192">
        <v>5.7271718509503526E-4</v>
      </c>
      <c r="G155" s="181">
        <v>6.9999999999999993E-3</v>
      </c>
      <c r="H155" s="33">
        <v>242</v>
      </c>
      <c r="I155" s="45">
        <v>2796</v>
      </c>
      <c r="J155" s="45">
        <v>2554</v>
      </c>
      <c r="K155" s="181">
        <v>10.553719008264462</v>
      </c>
      <c r="L155" s="192">
        <v>4.1942237566379659E-4</v>
      </c>
      <c r="M155" s="181">
        <v>4.0000000000000001E-3</v>
      </c>
      <c r="N155" s="33">
        <v>67586</v>
      </c>
      <c r="O155" s="45">
        <v>471954</v>
      </c>
      <c r="P155" s="45">
        <v>404368</v>
      </c>
      <c r="Q155" s="181">
        <v>5.983014233717042</v>
      </c>
      <c r="R155" s="192">
        <v>1.2524867057411039E-3</v>
      </c>
      <c r="S155" s="181">
        <v>8.0000000000000002E-3</v>
      </c>
    </row>
    <row r="156" spans="1:19" x14ac:dyDescent="0.55000000000000004">
      <c r="A156" s="117" t="s">
        <v>431</v>
      </c>
      <c r="B156" s="9">
        <v>22</v>
      </c>
      <c r="C156" s="59">
        <v>35</v>
      </c>
      <c r="D156" s="59">
        <v>13</v>
      </c>
      <c r="E156" s="175">
        <v>0.59090909090909094</v>
      </c>
      <c r="F156" s="252">
        <v>1.9687153237641836E-4</v>
      </c>
      <c r="G156" s="246">
        <v>0</v>
      </c>
      <c r="H156" s="9">
        <v>134</v>
      </c>
      <c r="I156" s="59">
        <v>243</v>
      </c>
      <c r="J156" s="59">
        <v>109</v>
      </c>
      <c r="K156" s="175">
        <v>0.81343283582089554</v>
      </c>
      <c r="L156" s="252">
        <v>2.322421418964824E-4</v>
      </c>
      <c r="M156" s="246">
        <v>0</v>
      </c>
      <c r="N156" s="9">
        <v>85469</v>
      </c>
      <c r="O156" s="59">
        <v>119656</v>
      </c>
      <c r="P156" s="59">
        <v>34187</v>
      </c>
      <c r="Q156" s="246">
        <v>0.39999297991084487</v>
      </c>
      <c r="R156" s="252">
        <v>1.5838899513654664E-3</v>
      </c>
      <c r="S156" s="246">
        <v>2E-3</v>
      </c>
    </row>
    <row r="157" spans="1:19" x14ac:dyDescent="0.55000000000000004">
      <c r="A157" s="118" t="s">
        <v>432</v>
      </c>
      <c r="B157" s="33">
        <v>25</v>
      </c>
      <c r="C157" s="45">
        <v>29</v>
      </c>
      <c r="D157" s="45">
        <v>4</v>
      </c>
      <c r="E157" s="181">
        <v>0.16</v>
      </c>
      <c r="F157" s="192">
        <v>2.2371765042774816E-4</v>
      </c>
      <c r="G157" s="181">
        <v>0</v>
      </c>
      <c r="H157" s="33">
        <v>114</v>
      </c>
      <c r="I157" s="45">
        <v>188</v>
      </c>
      <c r="J157" s="45">
        <v>74</v>
      </c>
      <c r="K157" s="181">
        <v>0.64912280701754388</v>
      </c>
      <c r="L157" s="192">
        <v>1.9757913564327607E-4</v>
      </c>
      <c r="M157" s="181">
        <v>0</v>
      </c>
      <c r="N157" s="33">
        <v>31523</v>
      </c>
      <c r="O157" s="45">
        <v>38359</v>
      </c>
      <c r="P157" s="45">
        <v>6836</v>
      </c>
      <c r="Q157" s="181">
        <v>0.21685753259524793</v>
      </c>
      <c r="R157" s="192">
        <v>5.8417628540047967E-4</v>
      </c>
      <c r="S157" s="181">
        <v>1E-3</v>
      </c>
    </row>
    <row r="158" spans="1:19" x14ac:dyDescent="0.55000000000000004">
      <c r="A158" s="117" t="s">
        <v>433</v>
      </c>
      <c r="B158" s="9">
        <v>110</v>
      </c>
      <c r="C158" s="59">
        <v>271</v>
      </c>
      <c r="D158" s="59">
        <v>161</v>
      </c>
      <c r="E158" s="246">
        <v>1.4636363636363636</v>
      </c>
      <c r="F158" s="252">
        <v>9.8435766188209183E-4</v>
      </c>
      <c r="G158" s="246">
        <v>2E-3</v>
      </c>
      <c r="H158" s="9">
        <v>358</v>
      </c>
      <c r="I158" s="59">
        <v>814</v>
      </c>
      <c r="J158" s="59">
        <v>456</v>
      </c>
      <c r="K158" s="246">
        <v>1.2737430167597765</v>
      </c>
      <c r="L158" s="252">
        <v>6.2046781193239326E-4</v>
      </c>
      <c r="M158" s="246">
        <v>1E-3</v>
      </c>
      <c r="N158" s="9">
        <v>44365</v>
      </c>
      <c r="O158" s="59">
        <v>87356</v>
      </c>
      <c r="P158" s="59">
        <v>42991</v>
      </c>
      <c r="Q158" s="246">
        <v>0.96902964048236218</v>
      </c>
      <c r="R158" s="252">
        <v>8.2216099044482701E-4</v>
      </c>
      <c r="S158" s="246">
        <v>2E-3</v>
      </c>
    </row>
    <row r="159" spans="1:19" x14ac:dyDescent="0.55000000000000004">
      <c r="A159" s="118" t="s">
        <v>434</v>
      </c>
      <c r="B159" s="33">
        <v>97</v>
      </c>
      <c r="C159" s="45">
        <v>383</v>
      </c>
      <c r="D159" s="45">
        <v>286</v>
      </c>
      <c r="E159" s="181">
        <v>2.9484536082474229</v>
      </c>
      <c r="F159" s="192">
        <v>8.6802448365966278E-4</v>
      </c>
      <c r="G159" s="181">
        <v>3.0000000000000001E-3</v>
      </c>
      <c r="H159" s="33">
        <v>203</v>
      </c>
      <c r="I159" s="45">
        <v>1140</v>
      </c>
      <c r="J159" s="45">
        <v>937</v>
      </c>
      <c r="K159" s="181">
        <v>4.6157635467980294</v>
      </c>
      <c r="L159" s="192">
        <v>3.5182951347004422E-4</v>
      </c>
      <c r="M159" s="181">
        <v>2E-3</v>
      </c>
      <c r="N159" s="33">
        <v>38496</v>
      </c>
      <c r="O159" s="45">
        <v>111431</v>
      </c>
      <c r="P159" s="45">
        <v>72935</v>
      </c>
      <c r="Q159" s="181">
        <v>1.8946124272651703</v>
      </c>
      <c r="R159" s="192">
        <v>7.1339816269951669E-4</v>
      </c>
      <c r="S159" s="181">
        <v>2E-3</v>
      </c>
    </row>
    <row r="160" spans="1:19" x14ac:dyDescent="0.55000000000000004">
      <c r="A160" s="117" t="s">
        <v>435</v>
      </c>
      <c r="B160" s="9">
        <v>39</v>
      </c>
      <c r="C160" s="59">
        <v>79</v>
      </c>
      <c r="D160" s="59">
        <v>40</v>
      </c>
      <c r="E160" s="246">
        <v>1.0256410256410255</v>
      </c>
      <c r="F160" s="252">
        <v>3.4899953466728713E-4</v>
      </c>
      <c r="G160" s="246">
        <v>1E-3</v>
      </c>
      <c r="H160" s="9">
        <v>110</v>
      </c>
      <c r="I160" s="59">
        <v>269</v>
      </c>
      <c r="J160" s="59">
        <v>159</v>
      </c>
      <c r="K160" s="246">
        <v>1.4454545454545455</v>
      </c>
      <c r="L160" s="252">
        <v>1.9064653439263482E-4</v>
      </c>
      <c r="M160" s="246">
        <v>0</v>
      </c>
      <c r="N160" s="9">
        <v>50205</v>
      </c>
      <c r="O160" s="59">
        <v>76675</v>
      </c>
      <c r="P160" s="59">
        <v>26470</v>
      </c>
      <c r="Q160" s="246">
        <v>0.52723832287620753</v>
      </c>
      <c r="R160" s="252">
        <v>9.3038639750439621E-4</v>
      </c>
      <c r="S160" s="246">
        <v>1E-3</v>
      </c>
    </row>
    <row r="161" spans="1:19" x14ac:dyDescent="0.55000000000000004">
      <c r="A161" s="118" t="s">
        <v>436</v>
      </c>
      <c r="B161" s="33">
        <v>45</v>
      </c>
      <c r="C161" s="45">
        <v>20</v>
      </c>
      <c r="D161" s="45">
        <v>-25</v>
      </c>
      <c r="E161" s="181">
        <v>-0.55555555555555558</v>
      </c>
      <c r="F161" s="192">
        <v>4.0269177076994667E-4</v>
      </c>
      <c r="G161" s="181">
        <v>0</v>
      </c>
      <c r="H161" s="33">
        <v>205</v>
      </c>
      <c r="I161" s="45">
        <v>152</v>
      </c>
      <c r="J161" s="45">
        <v>-53</v>
      </c>
      <c r="K161" s="181">
        <v>-0.25853658536585367</v>
      </c>
      <c r="L161" s="192">
        <v>3.5529581409536484E-4</v>
      </c>
      <c r="M161" s="181">
        <v>0</v>
      </c>
      <c r="N161" s="33">
        <v>26657</v>
      </c>
      <c r="O161" s="45">
        <v>19064</v>
      </c>
      <c r="P161" s="45">
        <v>-7593</v>
      </c>
      <c r="Q161" s="181">
        <v>-0.28484075477360543</v>
      </c>
      <c r="R161" s="192">
        <v>4.9400080068269482E-4</v>
      </c>
      <c r="S161" s="181">
        <v>0</v>
      </c>
    </row>
    <row r="162" spans="1:19" x14ac:dyDescent="0.55000000000000004">
      <c r="A162" s="117" t="s">
        <v>437</v>
      </c>
      <c r="B162" s="9">
        <v>38</v>
      </c>
      <c r="C162" s="59">
        <v>21</v>
      </c>
      <c r="D162" s="59">
        <v>-17</v>
      </c>
      <c r="E162" s="246">
        <v>-0.44736842105263158</v>
      </c>
      <c r="F162" s="252">
        <v>3.4005082865017717E-4</v>
      </c>
      <c r="G162" s="246">
        <v>0</v>
      </c>
      <c r="H162" s="9">
        <v>123</v>
      </c>
      <c r="I162" s="59">
        <v>66</v>
      </c>
      <c r="J162" s="59">
        <v>-57</v>
      </c>
      <c r="K162" s="246">
        <v>-0.46341463414634149</v>
      </c>
      <c r="L162" s="252">
        <v>2.1317748845721892E-4</v>
      </c>
      <c r="M162" s="246">
        <v>0</v>
      </c>
      <c r="N162" s="9">
        <v>19211</v>
      </c>
      <c r="O162" s="59">
        <v>12503</v>
      </c>
      <c r="P162" s="59">
        <v>-6708</v>
      </c>
      <c r="Q162" s="246">
        <v>-0.34917495185050229</v>
      </c>
      <c r="R162" s="252">
        <v>3.5601340668174397E-4</v>
      </c>
      <c r="S162" s="246">
        <v>0</v>
      </c>
    </row>
    <row r="163" spans="1:19" x14ac:dyDescent="0.55000000000000004">
      <c r="A163" s="118" t="s">
        <v>438</v>
      </c>
      <c r="B163" s="33">
        <v>56</v>
      </c>
      <c r="C163" s="45">
        <v>30</v>
      </c>
      <c r="D163" s="45">
        <v>-26</v>
      </c>
      <c r="E163" s="181">
        <v>-0.4642857142857143</v>
      </c>
      <c r="F163" s="192">
        <v>5.0112753695815586E-4</v>
      </c>
      <c r="G163" s="181">
        <v>0</v>
      </c>
      <c r="H163" s="33">
        <v>131</v>
      </c>
      <c r="I163" s="45">
        <v>58</v>
      </c>
      <c r="J163" s="45">
        <v>-73</v>
      </c>
      <c r="K163" s="181">
        <v>-0.5572519083969466</v>
      </c>
      <c r="L163" s="192">
        <v>2.2704269095850146E-4</v>
      </c>
      <c r="M163" s="181">
        <v>0</v>
      </c>
      <c r="N163" s="33">
        <v>9971</v>
      </c>
      <c r="O163" s="45">
        <v>6020</v>
      </c>
      <c r="P163" s="45">
        <v>-3951</v>
      </c>
      <c r="Q163" s="181">
        <v>-0.39624912245511984</v>
      </c>
      <c r="R163" s="192">
        <v>1.8478005715598714E-4</v>
      </c>
      <c r="S163" s="181">
        <v>0</v>
      </c>
    </row>
    <row r="164" spans="1:19" x14ac:dyDescent="0.55000000000000004">
      <c r="A164" s="117" t="s">
        <v>439</v>
      </c>
      <c r="B164" s="9">
        <v>11</v>
      </c>
      <c r="C164" s="59">
        <v>10</v>
      </c>
      <c r="D164" s="59">
        <v>-1</v>
      </c>
      <c r="E164" s="246">
        <v>-9.0909090909090912E-2</v>
      </c>
      <c r="F164" s="252">
        <v>9.843576618820918E-5</v>
      </c>
      <c r="G164" s="246">
        <v>0</v>
      </c>
      <c r="H164" s="9">
        <v>34</v>
      </c>
      <c r="I164" s="59">
        <v>36</v>
      </c>
      <c r="J164" s="59">
        <v>2</v>
      </c>
      <c r="K164" s="246">
        <v>5.8823529411764705E-2</v>
      </c>
      <c r="L164" s="252">
        <v>5.8927110630450757E-5</v>
      </c>
      <c r="M164" s="246">
        <v>0</v>
      </c>
      <c r="N164" s="9">
        <v>6592</v>
      </c>
      <c r="O164" s="59">
        <v>4741</v>
      </c>
      <c r="P164" s="59">
        <v>-1851</v>
      </c>
      <c r="Q164" s="246">
        <v>-0.28079490291262138</v>
      </c>
      <c r="R164" s="252">
        <v>1.2216128139326719E-4</v>
      </c>
      <c r="S164" s="246">
        <v>0</v>
      </c>
    </row>
    <row r="165" spans="1:19" x14ac:dyDescent="0.55000000000000004">
      <c r="A165" s="118" t="s">
        <v>440</v>
      </c>
      <c r="B165" s="33">
        <v>1</v>
      </c>
      <c r="C165" s="45">
        <v>8</v>
      </c>
      <c r="D165" s="45">
        <v>7</v>
      </c>
      <c r="E165" s="181">
        <v>7</v>
      </c>
      <c r="F165" s="192">
        <v>8.9487060171099259E-6</v>
      </c>
      <c r="G165" s="181">
        <v>0</v>
      </c>
      <c r="H165" s="33">
        <v>19</v>
      </c>
      <c r="I165" s="45">
        <v>16</v>
      </c>
      <c r="J165" s="45">
        <v>-3</v>
      </c>
      <c r="K165" s="181">
        <v>-0.15789473684210525</v>
      </c>
      <c r="L165" s="192">
        <v>3.292985594054601E-5</v>
      </c>
      <c r="M165" s="181">
        <v>0</v>
      </c>
      <c r="N165" s="33">
        <v>3398</v>
      </c>
      <c r="O165" s="45">
        <v>2640</v>
      </c>
      <c r="P165" s="45">
        <v>-758</v>
      </c>
      <c r="Q165" s="181">
        <v>-0.22307239552678046</v>
      </c>
      <c r="R165" s="192">
        <v>6.2970878970619232E-5</v>
      </c>
      <c r="S165" s="181">
        <v>0</v>
      </c>
    </row>
    <row r="166" spans="1:19" x14ac:dyDescent="0.55000000000000004">
      <c r="A166" s="117" t="s">
        <v>441</v>
      </c>
      <c r="B166" s="9">
        <v>4</v>
      </c>
      <c r="C166" s="59">
        <v>1</v>
      </c>
      <c r="D166" s="59">
        <v>-3</v>
      </c>
      <c r="E166" s="246">
        <v>-0.75</v>
      </c>
      <c r="F166" s="252">
        <v>3.5794824068439704E-5</v>
      </c>
      <c r="G166" s="246">
        <v>0</v>
      </c>
      <c r="H166" s="9">
        <v>11</v>
      </c>
      <c r="I166" s="59">
        <v>34</v>
      </c>
      <c r="J166" s="59">
        <v>23</v>
      </c>
      <c r="K166" s="246">
        <v>2.0909090909090908</v>
      </c>
      <c r="L166" s="252">
        <v>1.9064653439263479E-5</v>
      </c>
      <c r="M166" s="246">
        <v>0</v>
      </c>
      <c r="N166" s="9">
        <v>1235</v>
      </c>
      <c r="O166" s="59">
        <v>2360</v>
      </c>
      <c r="P166" s="59">
        <v>1125</v>
      </c>
      <c r="Q166" s="246">
        <v>0.91093117408906887</v>
      </c>
      <c r="R166" s="252">
        <v>2.2886708513453427E-5</v>
      </c>
      <c r="S166" s="246">
        <v>0</v>
      </c>
    </row>
    <row r="167" spans="1:19" x14ac:dyDescent="0.55000000000000004">
      <c r="A167" s="118" t="s">
        <v>442</v>
      </c>
      <c r="B167" s="33">
        <v>1</v>
      </c>
      <c r="C167" s="45">
        <v>1</v>
      </c>
      <c r="D167" s="45">
        <v>0</v>
      </c>
      <c r="E167" s="181">
        <v>0</v>
      </c>
      <c r="F167" s="192">
        <v>8.9487060171099259E-6</v>
      </c>
      <c r="G167" s="181">
        <v>0</v>
      </c>
      <c r="H167" s="33">
        <v>20</v>
      </c>
      <c r="I167" s="45">
        <v>14</v>
      </c>
      <c r="J167" s="45">
        <v>-6</v>
      </c>
      <c r="K167" s="181">
        <v>-0.3</v>
      </c>
      <c r="L167" s="192">
        <v>3.466300625320633E-5</v>
      </c>
      <c r="M167" s="181">
        <v>0</v>
      </c>
      <c r="N167" s="33">
        <v>3108</v>
      </c>
      <c r="O167" s="45">
        <v>1490</v>
      </c>
      <c r="P167" s="45">
        <v>-1618</v>
      </c>
      <c r="Q167" s="181">
        <v>-0.52059202059202059</v>
      </c>
      <c r="R167" s="192">
        <v>5.7596672113209112E-5</v>
      </c>
      <c r="S167" s="181">
        <v>0</v>
      </c>
    </row>
    <row r="168" spans="1:19" x14ac:dyDescent="0.55000000000000004">
      <c r="A168" s="117" t="s">
        <v>443</v>
      </c>
      <c r="B168" s="9">
        <v>3</v>
      </c>
      <c r="C168" s="59">
        <v>14</v>
      </c>
      <c r="D168" s="59">
        <v>11</v>
      </c>
      <c r="E168" s="246">
        <v>3.6666666666666665</v>
      </c>
      <c r="F168" s="252">
        <v>2.6846118051329776E-5</v>
      </c>
      <c r="G168" s="246">
        <v>0</v>
      </c>
      <c r="H168" s="9">
        <v>7</v>
      </c>
      <c r="I168" s="59">
        <v>26</v>
      </c>
      <c r="J168" s="59">
        <v>19</v>
      </c>
      <c r="K168" s="246">
        <v>2.7142857142857144</v>
      </c>
      <c r="L168" s="252">
        <v>1.2132052188622215E-5</v>
      </c>
      <c r="M168" s="246">
        <v>0</v>
      </c>
      <c r="N168" s="9">
        <v>2969</v>
      </c>
      <c r="O168" s="59">
        <v>5837</v>
      </c>
      <c r="P168" s="59">
        <v>2868</v>
      </c>
      <c r="Q168" s="246">
        <v>0.96598181205793199</v>
      </c>
      <c r="R168" s="252">
        <v>5.502075917120909E-5</v>
      </c>
      <c r="S168" s="246">
        <v>0</v>
      </c>
    </row>
    <row r="169" spans="1:19" x14ac:dyDescent="0.55000000000000004">
      <c r="A169" s="118" t="s">
        <v>444</v>
      </c>
      <c r="B169" s="33">
        <v>7</v>
      </c>
      <c r="C169" s="45">
        <v>53</v>
      </c>
      <c r="D169" s="45">
        <v>46</v>
      </c>
      <c r="E169" s="181">
        <v>6.5714285714285712</v>
      </c>
      <c r="F169" s="192">
        <v>6.2640942119769483E-5</v>
      </c>
      <c r="G169" s="181">
        <v>0</v>
      </c>
      <c r="H169" s="33">
        <v>46</v>
      </c>
      <c r="I169" s="45">
        <v>147</v>
      </c>
      <c r="J169" s="45">
        <v>101</v>
      </c>
      <c r="K169" s="181">
        <v>2.1956521739130435</v>
      </c>
      <c r="L169" s="192">
        <v>7.9724914382374557E-5</v>
      </c>
      <c r="M169" s="181">
        <v>0</v>
      </c>
      <c r="N169" s="33">
        <v>32425</v>
      </c>
      <c r="O169" s="45">
        <v>52328</v>
      </c>
      <c r="P169" s="45">
        <v>19903</v>
      </c>
      <c r="Q169" s="181">
        <v>0.61381649961449503</v>
      </c>
      <c r="R169" s="192">
        <v>6.0089192190180358E-4</v>
      </c>
      <c r="S169" s="181">
        <v>1E-3</v>
      </c>
    </row>
    <row r="170" spans="1:19" x14ac:dyDescent="0.55000000000000004">
      <c r="A170" s="117" t="s">
        <v>445</v>
      </c>
      <c r="B170" s="9">
        <v>15</v>
      </c>
      <c r="C170" s="59">
        <v>54</v>
      </c>
      <c r="D170" s="59">
        <v>39</v>
      </c>
      <c r="E170" s="246">
        <v>2.6</v>
      </c>
      <c r="F170" s="252">
        <v>1.3423059025664889E-4</v>
      </c>
      <c r="G170" s="246">
        <v>0</v>
      </c>
      <c r="H170" s="9">
        <v>64</v>
      </c>
      <c r="I170" s="59">
        <v>120</v>
      </c>
      <c r="J170" s="59">
        <v>56</v>
      </c>
      <c r="K170" s="246">
        <v>0.875</v>
      </c>
      <c r="L170" s="252">
        <v>1.1092162001026025E-4</v>
      </c>
      <c r="M170" s="246">
        <v>0</v>
      </c>
      <c r="N170" s="9">
        <v>6578</v>
      </c>
      <c r="O170" s="59">
        <v>14088</v>
      </c>
      <c r="P170" s="59">
        <v>7510</v>
      </c>
      <c r="Q170" s="246">
        <v>1.1416844025539679</v>
      </c>
      <c r="R170" s="252">
        <v>1.2190183692428878E-4</v>
      </c>
      <c r="S170" s="246">
        <v>0</v>
      </c>
    </row>
    <row r="171" spans="1:19" x14ac:dyDescent="0.55000000000000004">
      <c r="A171" s="118" t="s">
        <v>446</v>
      </c>
      <c r="B171" s="33" t="s">
        <v>604</v>
      </c>
      <c r="C171" s="45">
        <v>0</v>
      </c>
      <c r="D171" s="45" t="s">
        <v>604</v>
      </c>
      <c r="E171" s="181" t="s">
        <v>604</v>
      </c>
      <c r="F171" s="192" t="s">
        <v>604</v>
      </c>
      <c r="G171" s="181">
        <v>0</v>
      </c>
      <c r="H171" s="33" t="s">
        <v>604</v>
      </c>
      <c r="I171" s="45">
        <v>2</v>
      </c>
      <c r="J171" s="45" t="s">
        <v>604</v>
      </c>
      <c r="K171" s="181" t="s">
        <v>604</v>
      </c>
      <c r="L171" s="192" t="s">
        <v>604</v>
      </c>
      <c r="M171" s="181">
        <v>0</v>
      </c>
      <c r="N171" s="33" t="s">
        <v>604</v>
      </c>
      <c r="O171" s="45">
        <v>357</v>
      </c>
      <c r="P171" s="45" t="s">
        <v>604</v>
      </c>
      <c r="Q171" s="181" t="s">
        <v>604</v>
      </c>
      <c r="R171" s="192" t="s">
        <v>604</v>
      </c>
      <c r="S171" s="181">
        <v>0</v>
      </c>
    </row>
    <row r="172" spans="1:19" x14ac:dyDescent="0.55000000000000004">
      <c r="A172" s="117" t="s">
        <v>447</v>
      </c>
      <c r="B172" s="9">
        <v>23</v>
      </c>
      <c r="C172" s="59">
        <v>20</v>
      </c>
      <c r="D172" s="59">
        <v>-3</v>
      </c>
      <c r="E172" s="246">
        <v>-0.13043478260869565</v>
      </c>
      <c r="F172" s="252">
        <v>2.0582023839352828E-4</v>
      </c>
      <c r="G172" s="246">
        <v>0</v>
      </c>
      <c r="H172" s="9">
        <v>59</v>
      </c>
      <c r="I172" s="59">
        <v>54</v>
      </c>
      <c r="J172" s="59">
        <v>-5</v>
      </c>
      <c r="K172" s="246">
        <v>-8.4745762711864403E-2</v>
      </c>
      <c r="L172" s="252">
        <v>1.0225586844695866E-4</v>
      </c>
      <c r="M172" s="246">
        <v>0</v>
      </c>
      <c r="N172" s="9">
        <v>10777</v>
      </c>
      <c r="O172" s="59">
        <v>7880</v>
      </c>
      <c r="P172" s="59">
        <v>-2897</v>
      </c>
      <c r="Q172" s="246">
        <v>-0.26881321332467289</v>
      </c>
      <c r="R172" s="252">
        <v>1.9971664587003043E-4</v>
      </c>
      <c r="S172" s="246">
        <v>0</v>
      </c>
    </row>
    <row r="173" spans="1:19" x14ac:dyDescent="0.55000000000000004">
      <c r="A173" s="118" t="s">
        <v>448</v>
      </c>
      <c r="B173" s="33" t="s">
        <v>604</v>
      </c>
      <c r="C173" s="45">
        <v>19</v>
      </c>
      <c r="D173" s="45" t="s">
        <v>604</v>
      </c>
      <c r="E173" s="181" t="s">
        <v>604</v>
      </c>
      <c r="F173" s="192" t="s">
        <v>604</v>
      </c>
      <c r="G173" s="181">
        <v>0</v>
      </c>
      <c r="H173" s="33" t="s">
        <v>604</v>
      </c>
      <c r="I173" s="45">
        <v>115</v>
      </c>
      <c r="J173" s="45" t="s">
        <v>604</v>
      </c>
      <c r="K173" s="181" t="s">
        <v>604</v>
      </c>
      <c r="L173" s="192" t="s">
        <v>604</v>
      </c>
      <c r="M173" s="181">
        <v>0</v>
      </c>
      <c r="N173" s="33" t="s">
        <v>604</v>
      </c>
      <c r="O173" s="45">
        <v>18006</v>
      </c>
      <c r="P173" s="45" t="s">
        <v>604</v>
      </c>
      <c r="Q173" s="181" t="s">
        <v>604</v>
      </c>
      <c r="R173" s="192" t="s">
        <v>604</v>
      </c>
      <c r="S173" s="181">
        <v>0</v>
      </c>
    </row>
    <row r="174" spans="1:19" x14ac:dyDescent="0.55000000000000004">
      <c r="A174" s="117" t="s">
        <v>449</v>
      </c>
      <c r="B174" s="9">
        <v>0</v>
      </c>
      <c r="C174" s="59">
        <v>0</v>
      </c>
      <c r="D174" s="59">
        <v>0</v>
      </c>
      <c r="E174" s="246" t="s">
        <v>604</v>
      </c>
      <c r="F174" s="252">
        <v>0</v>
      </c>
      <c r="G174" s="246">
        <v>0</v>
      </c>
      <c r="H174" s="9">
        <v>1</v>
      </c>
      <c r="I174" s="59">
        <v>0</v>
      </c>
      <c r="J174" s="59">
        <v>-1</v>
      </c>
      <c r="K174" s="246">
        <v>-1</v>
      </c>
      <c r="L174" s="252">
        <v>1.7331503126603163E-6</v>
      </c>
      <c r="M174" s="246">
        <v>0</v>
      </c>
      <c r="N174" s="9">
        <v>629</v>
      </c>
      <c r="O174" s="59">
        <v>160</v>
      </c>
      <c r="P174" s="59">
        <v>-469</v>
      </c>
      <c r="Q174" s="246">
        <v>-0.74562798092209859</v>
      </c>
      <c r="R174" s="252">
        <v>1.1656469356244701E-5</v>
      </c>
      <c r="S174" s="246">
        <v>0</v>
      </c>
    </row>
    <row r="175" spans="1:19" x14ac:dyDescent="0.55000000000000004">
      <c r="A175" s="118" t="s">
        <v>450</v>
      </c>
      <c r="B175" s="33">
        <v>0</v>
      </c>
      <c r="C175" s="45">
        <v>0</v>
      </c>
      <c r="D175" s="45">
        <v>0</v>
      </c>
      <c r="E175" s="181" t="s">
        <v>604</v>
      </c>
      <c r="F175" s="192">
        <v>0</v>
      </c>
      <c r="G175" s="181">
        <v>0</v>
      </c>
      <c r="H175" s="33">
        <v>0</v>
      </c>
      <c r="I175" s="45">
        <v>0</v>
      </c>
      <c r="J175" s="45">
        <v>0</v>
      </c>
      <c r="K175" s="181" t="s">
        <v>604</v>
      </c>
      <c r="L175" s="192">
        <v>0</v>
      </c>
      <c r="M175" s="181">
        <v>0</v>
      </c>
      <c r="N175" s="33">
        <v>3987</v>
      </c>
      <c r="O175" s="45">
        <v>5356</v>
      </c>
      <c r="P175" s="45">
        <v>1369</v>
      </c>
      <c r="Q175" s="181">
        <v>0.3433659393027339</v>
      </c>
      <c r="R175" s="192">
        <v>7.3886078415497013E-5</v>
      </c>
      <c r="S175" s="181">
        <v>0</v>
      </c>
    </row>
    <row r="176" spans="1:19" x14ac:dyDescent="0.55000000000000004">
      <c r="A176" s="117" t="s">
        <v>451</v>
      </c>
      <c r="B176" s="9">
        <v>140</v>
      </c>
      <c r="C176" s="59">
        <v>129</v>
      </c>
      <c r="D176" s="59">
        <v>-11</v>
      </c>
      <c r="E176" s="246">
        <v>-7.857142857142857E-2</v>
      </c>
      <c r="F176" s="252">
        <v>1.2528188423953897E-3</v>
      </c>
      <c r="G176" s="246">
        <v>1E-3</v>
      </c>
      <c r="H176" s="9">
        <v>328</v>
      </c>
      <c r="I176" s="59">
        <v>320</v>
      </c>
      <c r="J176" s="59">
        <v>-8</v>
      </c>
      <c r="K176" s="246">
        <v>-2.4390243902439025E-2</v>
      </c>
      <c r="L176" s="252">
        <v>5.6847330255258379E-4</v>
      </c>
      <c r="M176" s="246">
        <v>1E-3</v>
      </c>
      <c r="N176" s="9">
        <v>67366</v>
      </c>
      <c r="O176" s="59">
        <v>91255</v>
      </c>
      <c r="P176" s="59">
        <v>23889</v>
      </c>
      <c r="Q176" s="246">
        <v>0.35461508772971528</v>
      </c>
      <c r="R176" s="252">
        <v>1.248409721228586E-3</v>
      </c>
      <c r="S176" s="246">
        <v>2E-3</v>
      </c>
    </row>
    <row r="177" spans="1:19" x14ac:dyDescent="0.55000000000000004">
      <c r="A177" s="118" t="s">
        <v>452</v>
      </c>
      <c r="B177" s="33">
        <v>86</v>
      </c>
      <c r="C177" s="45">
        <v>139</v>
      </c>
      <c r="D177" s="45">
        <v>53</v>
      </c>
      <c r="E177" s="181">
        <v>0.61627906976744184</v>
      </c>
      <c r="F177" s="192">
        <v>7.6958871747145365E-4</v>
      </c>
      <c r="G177" s="181">
        <v>1E-3</v>
      </c>
      <c r="H177" s="33">
        <v>252</v>
      </c>
      <c r="I177" s="45">
        <v>312</v>
      </c>
      <c r="J177" s="45">
        <v>60</v>
      </c>
      <c r="K177" s="181">
        <v>0.23809523809523808</v>
      </c>
      <c r="L177" s="192">
        <v>4.3675387879039973E-4</v>
      </c>
      <c r="M177" s="181">
        <v>0</v>
      </c>
      <c r="N177" s="33">
        <v>99423</v>
      </c>
      <c r="O177" s="45">
        <v>112978</v>
      </c>
      <c r="P177" s="45">
        <v>13555</v>
      </c>
      <c r="Q177" s="181">
        <v>0.13633666254287238</v>
      </c>
      <c r="R177" s="192">
        <v>1.842481959945814E-3</v>
      </c>
      <c r="S177" s="181">
        <v>2E-3</v>
      </c>
    </row>
    <row r="178" spans="1:19" x14ac:dyDescent="0.55000000000000004">
      <c r="A178" s="117" t="s">
        <v>453</v>
      </c>
      <c r="B178" s="9">
        <v>124</v>
      </c>
      <c r="C178" s="59">
        <v>233</v>
      </c>
      <c r="D178" s="59">
        <v>109</v>
      </c>
      <c r="E178" s="246">
        <v>0.87903225806451613</v>
      </c>
      <c r="F178" s="252">
        <v>1.1096395461216307E-3</v>
      </c>
      <c r="G178" s="246">
        <v>2E-3</v>
      </c>
      <c r="H178" s="9">
        <v>253</v>
      </c>
      <c r="I178" s="59">
        <v>646</v>
      </c>
      <c r="J178" s="59">
        <v>393</v>
      </c>
      <c r="K178" s="246">
        <v>1.5533596837944663</v>
      </c>
      <c r="L178" s="252">
        <v>4.3848702910306007E-4</v>
      </c>
      <c r="M178" s="246">
        <v>1E-3</v>
      </c>
      <c r="N178" s="9">
        <v>159290</v>
      </c>
      <c r="O178" s="59">
        <v>203998</v>
      </c>
      <c r="P178" s="59">
        <v>44708</v>
      </c>
      <c r="Q178" s="246">
        <v>0.28067047523385019</v>
      </c>
      <c r="R178" s="252">
        <v>2.9519221045408877E-3</v>
      </c>
      <c r="S178" s="246">
        <v>4.0000000000000001E-3</v>
      </c>
    </row>
    <row r="179" spans="1:19" x14ac:dyDescent="0.55000000000000004">
      <c r="A179" s="118" t="s">
        <v>454</v>
      </c>
      <c r="B179" s="33">
        <v>3</v>
      </c>
      <c r="C179" s="45">
        <v>11</v>
      </c>
      <c r="D179" s="45">
        <v>8</v>
      </c>
      <c r="E179" s="181">
        <v>2.6666666666666665</v>
      </c>
      <c r="F179" s="192">
        <v>2.6846118051329776E-5</v>
      </c>
      <c r="G179" s="181">
        <v>0</v>
      </c>
      <c r="H179" s="33">
        <v>17</v>
      </c>
      <c r="I179" s="45">
        <v>24</v>
      </c>
      <c r="J179" s="45">
        <v>7</v>
      </c>
      <c r="K179" s="181">
        <v>0.41176470588235292</v>
      </c>
      <c r="L179" s="192">
        <v>2.9463555315225379E-5</v>
      </c>
      <c r="M179" s="181">
        <v>0</v>
      </c>
      <c r="N179" s="33">
        <v>6207</v>
      </c>
      <c r="O179" s="45">
        <v>6672</v>
      </c>
      <c r="P179" s="45">
        <v>465</v>
      </c>
      <c r="Q179" s="181">
        <v>7.4915418076365398E-2</v>
      </c>
      <c r="R179" s="192">
        <v>1.1502655849636067E-4</v>
      </c>
      <c r="S179" s="181">
        <v>0</v>
      </c>
    </row>
    <row r="180" spans="1:19" x14ac:dyDescent="0.55000000000000004">
      <c r="A180" s="117" t="s">
        <v>455</v>
      </c>
      <c r="B180" s="9">
        <v>13</v>
      </c>
      <c r="C180" s="59">
        <v>22</v>
      </c>
      <c r="D180" s="59">
        <v>9</v>
      </c>
      <c r="E180" s="246">
        <v>0.69230769230769229</v>
      </c>
      <c r="F180" s="252">
        <v>1.1633317822242904E-4</v>
      </c>
      <c r="G180" s="246">
        <v>0</v>
      </c>
      <c r="H180" s="9">
        <v>61</v>
      </c>
      <c r="I180" s="59">
        <v>151</v>
      </c>
      <c r="J180" s="59">
        <v>90</v>
      </c>
      <c r="K180" s="246">
        <v>1.4754098360655739</v>
      </c>
      <c r="L180" s="252">
        <v>1.057221690722793E-4</v>
      </c>
      <c r="M180" s="246">
        <v>0</v>
      </c>
      <c r="N180" s="9">
        <v>48239</v>
      </c>
      <c r="O180" s="59">
        <v>66443</v>
      </c>
      <c r="P180" s="59">
        <v>18204</v>
      </c>
      <c r="Q180" s="246">
        <v>0.37737100686166797</v>
      </c>
      <c r="R180" s="252">
        <v>8.9395298136071247E-4</v>
      </c>
      <c r="S180" s="246">
        <v>1E-3</v>
      </c>
    </row>
    <row r="181" spans="1:19" x14ac:dyDescent="0.55000000000000004">
      <c r="A181" s="118" t="s">
        <v>456</v>
      </c>
      <c r="B181" s="33">
        <v>73</v>
      </c>
      <c r="C181" s="45">
        <v>85</v>
      </c>
      <c r="D181" s="45">
        <v>12</v>
      </c>
      <c r="E181" s="181">
        <v>0.16438356164383561</v>
      </c>
      <c r="F181" s="192">
        <v>6.532555392490246E-4</v>
      </c>
      <c r="G181" s="181">
        <v>1E-3</v>
      </c>
      <c r="H181" s="33">
        <v>121</v>
      </c>
      <c r="I181" s="45">
        <v>179</v>
      </c>
      <c r="J181" s="45">
        <v>58</v>
      </c>
      <c r="K181" s="181">
        <v>0.47933884297520662</v>
      </c>
      <c r="L181" s="192">
        <v>2.0971118783189829E-4</v>
      </c>
      <c r="M181" s="181">
        <v>0</v>
      </c>
      <c r="N181" s="33">
        <v>76391</v>
      </c>
      <c r="O181" s="45">
        <v>87713</v>
      </c>
      <c r="P181" s="45">
        <v>11322</v>
      </c>
      <c r="Q181" s="181">
        <v>0.1482111767092982</v>
      </c>
      <c r="R181" s="192">
        <v>1.4156587449807457E-3</v>
      </c>
      <c r="S181" s="181">
        <v>2E-3</v>
      </c>
    </row>
    <row r="182" spans="1:19" x14ac:dyDescent="0.55000000000000004">
      <c r="A182" s="117" t="s">
        <v>457</v>
      </c>
      <c r="B182" s="9">
        <v>8</v>
      </c>
      <c r="C182" s="59">
        <v>11</v>
      </c>
      <c r="D182" s="59">
        <v>3</v>
      </c>
      <c r="E182" s="246">
        <v>0.375</v>
      </c>
      <c r="F182" s="252">
        <v>7.1589648136879407E-5</v>
      </c>
      <c r="G182" s="246">
        <v>0</v>
      </c>
      <c r="H182" s="9">
        <v>64</v>
      </c>
      <c r="I182" s="59">
        <v>69</v>
      </c>
      <c r="J182" s="59">
        <v>5</v>
      </c>
      <c r="K182" s="246">
        <v>7.8125E-2</v>
      </c>
      <c r="L182" s="252">
        <v>1.1092162001026025E-4</v>
      </c>
      <c r="M182" s="246">
        <v>0</v>
      </c>
      <c r="N182" s="9">
        <v>40277</v>
      </c>
      <c r="O182" s="59">
        <v>48705</v>
      </c>
      <c r="P182" s="59">
        <v>8428</v>
      </c>
      <c r="Q182" s="246">
        <v>0.2092509372594781</v>
      </c>
      <c r="R182" s="252">
        <v>7.4640320550312849E-4</v>
      </c>
      <c r="S182" s="246">
        <v>1E-3</v>
      </c>
    </row>
    <row r="183" spans="1:19" x14ac:dyDescent="0.55000000000000004">
      <c r="A183" s="118" t="s">
        <v>458</v>
      </c>
      <c r="B183" s="33">
        <v>8</v>
      </c>
      <c r="C183" s="45">
        <v>9</v>
      </c>
      <c r="D183" s="45">
        <v>1</v>
      </c>
      <c r="E183" s="181">
        <v>0.125</v>
      </c>
      <c r="F183" s="192">
        <v>7.1589648136879407E-5</v>
      </c>
      <c r="G183" s="181">
        <v>0</v>
      </c>
      <c r="H183" s="33">
        <v>20</v>
      </c>
      <c r="I183" s="45">
        <v>22</v>
      </c>
      <c r="J183" s="45">
        <v>2</v>
      </c>
      <c r="K183" s="181">
        <v>0.1</v>
      </c>
      <c r="L183" s="192">
        <v>3.466300625320633E-5</v>
      </c>
      <c r="M183" s="181">
        <v>0</v>
      </c>
      <c r="N183" s="33">
        <v>13551</v>
      </c>
      <c r="O183" s="45">
        <v>9869</v>
      </c>
      <c r="P183" s="45">
        <v>-3682</v>
      </c>
      <c r="Q183" s="181">
        <v>-0.2717142646299166</v>
      </c>
      <c r="R183" s="192">
        <v>2.5112371422332584E-4</v>
      </c>
      <c r="S183" s="181">
        <v>0</v>
      </c>
    </row>
    <row r="184" spans="1:19" x14ac:dyDescent="0.55000000000000004">
      <c r="A184" s="117" t="s">
        <v>459</v>
      </c>
      <c r="B184" s="9">
        <v>58</v>
      </c>
      <c r="C184" s="59">
        <v>88</v>
      </c>
      <c r="D184" s="59">
        <v>30</v>
      </c>
      <c r="E184" s="246">
        <v>0.51724137931034486</v>
      </c>
      <c r="F184" s="252">
        <v>5.1902494899237566E-4</v>
      </c>
      <c r="G184" s="246">
        <v>1E-3</v>
      </c>
      <c r="H184" s="9">
        <v>314</v>
      </c>
      <c r="I184" s="59">
        <v>427</v>
      </c>
      <c r="J184" s="59">
        <v>113</v>
      </c>
      <c r="K184" s="246">
        <v>0.35987261146496813</v>
      </c>
      <c r="L184" s="252">
        <v>5.4420919817533935E-4</v>
      </c>
      <c r="M184" s="246">
        <v>1E-3</v>
      </c>
      <c r="N184" s="9">
        <v>268680</v>
      </c>
      <c r="O184" s="59">
        <v>269849</v>
      </c>
      <c r="P184" s="59">
        <v>1169</v>
      </c>
      <c r="Q184" s="246">
        <v>4.3509006997171354E-3</v>
      </c>
      <c r="R184" s="252">
        <v>4.9791099946515519E-3</v>
      </c>
      <c r="S184" s="246">
        <v>5.0000000000000001E-3</v>
      </c>
    </row>
    <row r="185" spans="1:19" x14ac:dyDescent="0.55000000000000004">
      <c r="A185" s="118" t="s">
        <v>460</v>
      </c>
      <c r="B185" s="33">
        <v>44</v>
      </c>
      <c r="C185" s="45">
        <v>54</v>
      </c>
      <c r="D185" s="45">
        <v>10</v>
      </c>
      <c r="E185" s="181">
        <v>0.22727272727272727</v>
      </c>
      <c r="F185" s="192">
        <v>3.9374306475283672E-4</v>
      </c>
      <c r="G185" s="181">
        <v>0</v>
      </c>
      <c r="H185" s="33">
        <v>106</v>
      </c>
      <c r="I185" s="45">
        <v>150</v>
      </c>
      <c r="J185" s="45">
        <v>44</v>
      </c>
      <c r="K185" s="181">
        <v>0.41509433962264153</v>
      </c>
      <c r="L185" s="192">
        <v>1.8371393314199353E-4</v>
      </c>
      <c r="M185" s="181">
        <v>0</v>
      </c>
      <c r="N185" s="33">
        <v>45757</v>
      </c>
      <c r="O185" s="45">
        <v>51260</v>
      </c>
      <c r="P185" s="45">
        <v>5503</v>
      </c>
      <c r="Q185" s="181">
        <v>0.12026575168826628</v>
      </c>
      <c r="R185" s="192">
        <v>8.4795718336039554E-4</v>
      </c>
      <c r="S185" s="181">
        <v>1E-3</v>
      </c>
    </row>
    <row r="186" spans="1:19" x14ac:dyDescent="0.55000000000000004">
      <c r="A186" s="117" t="s">
        <v>461</v>
      </c>
      <c r="B186" s="9">
        <v>35</v>
      </c>
      <c r="C186" s="59">
        <v>48</v>
      </c>
      <c r="D186" s="59">
        <v>13</v>
      </c>
      <c r="E186" s="246">
        <v>0.37142857142857144</v>
      </c>
      <c r="F186" s="252">
        <v>3.1320471059884743E-4</v>
      </c>
      <c r="G186" s="246">
        <v>0</v>
      </c>
      <c r="H186" s="9">
        <v>136</v>
      </c>
      <c r="I186" s="59">
        <v>303</v>
      </c>
      <c r="J186" s="59">
        <v>167</v>
      </c>
      <c r="K186" s="246">
        <v>1.2279411764705883</v>
      </c>
      <c r="L186" s="252">
        <v>2.3570844252180303E-4</v>
      </c>
      <c r="M186" s="246">
        <v>0</v>
      </c>
      <c r="N186" s="9">
        <v>273231</v>
      </c>
      <c r="O186" s="59">
        <v>290745</v>
      </c>
      <c r="P186" s="59">
        <v>17514</v>
      </c>
      <c r="Q186" s="246">
        <v>6.4099608023979709E-2</v>
      </c>
      <c r="R186" s="252">
        <v>5.0634479788173228E-3</v>
      </c>
      <c r="S186" s="246">
        <v>5.0000000000000001E-3</v>
      </c>
    </row>
    <row r="187" spans="1:19" x14ac:dyDescent="0.55000000000000004">
      <c r="A187" s="118" t="s">
        <v>462</v>
      </c>
      <c r="B187" s="33">
        <v>0</v>
      </c>
      <c r="C187" s="45">
        <v>0</v>
      </c>
      <c r="D187" s="45">
        <v>0</v>
      </c>
      <c r="E187" s="181" t="s">
        <v>604</v>
      </c>
      <c r="F187" s="192">
        <v>0</v>
      </c>
      <c r="G187" s="181">
        <v>0</v>
      </c>
      <c r="H187" s="33">
        <v>1</v>
      </c>
      <c r="I187" s="45">
        <v>2</v>
      </c>
      <c r="J187" s="45">
        <v>1</v>
      </c>
      <c r="K187" s="181">
        <v>1</v>
      </c>
      <c r="L187" s="192">
        <v>1.7331503126603163E-6</v>
      </c>
      <c r="M187" s="181">
        <v>0</v>
      </c>
      <c r="N187" s="33">
        <v>21854</v>
      </c>
      <c r="O187" s="45">
        <v>22798</v>
      </c>
      <c r="P187" s="45">
        <v>944</v>
      </c>
      <c r="Q187" s="181">
        <v>4.319575363777798E-2</v>
      </c>
      <c r="R187" s="192">
        <v>4.049928160753127E-4</v>
      </c>
      <c r="S187" s="181">
        <v>0</v>
      </c>
    </row>
    <row r="188" spans="1:19" x14ac:dyDescent="0.55000000000000004">
      <c r="A188" s="117" t="s">
        <v>463</v>
      </c>
      <c r="B188" s="9">
        <v>177</v>
      </c>
      <c r="C188" s="59">
        <v>162</v>
      </c>
      <c r="D188" s="59">
        <v>-15</v>
      </c>
      <c r="E188" s="246">
        <v>-8.4745762711864403E-2</v>
      </c>
      <c r="F188" s="252">
        <v>1.5839209650284568E-3</v>
      </c>
      <c r="G188" s="246">
        <v>1E-3</v>
      </c>
      <c r="H188" s="9">
        <v>518</v>
      </c>
      <c r="I188" s="59">
        <v>534</v>
      </c>
      <c r="J188" s="59">
        <v>16</v>
      </c>
      <c r="K188" s="246">
        <v>3.0888030888030889E-2</v>
      </c>
      <c r="L188" s="252">
        <v>8.977718619580439E-4</v>
      </c>
      <c r="M188" s="246">
        <v>1E-3</v>
      </c>
      <c r="N188" s="9">
        <v>221403</v>
      </c>
      <c r="O188" s="59">
        <v>199495</v>
      </c>
      <c r="P188" s="59">
        <v>-21908</v>
      </c>
      <c r="Q188" s="246">
        <v>-9.8950782058057032E-2</v>
      </c>
      <c r="R188" s="252">
        <v>4.102984554659214E-3</v>
      </c>
      <c r="S188" s="246">
        <v>3.0000000000000001E-3</v>
      </c>
    </row>
    <row r="189" spans="1:19" x14ac:dyDescent="0.55000000000000004">
      <c r="A189" s="118" t="s">
        <v>464</v>
      </c>
      <c r="B189" s="33">
        <v>269</v>
      </c>
      <c r="C189" s="45">
        <v>220</v>
      </c>
      <c r="D189" s="45">
        <v>-49</v>
      </c>
      <c r="E189" s="181">
        <v>-0.18215613382899629</v>
      </c>
      <c r="F189" s="192">
        <v>2.4072019186025702E-3</v>
      </c>
      <c r="G189" s="181">
        <v>2E-3</v>
      </c>
      <c r="H189" s="33">
        <v>1065</v>
      </c>
      <c r="I189" s="45">
        <v>836</v>
      </c>
      <c r="J189" s="45">
        <v>-229</v>
      </c>
      <c r="K189" s="181">
        <v>-0.21502347417840376</v>
      </c>
      <c r="L189" s="192">
        <v>1.8458050829832369E-3</v>
      </c>
      <c r="M189" s="181">
        <v>1E-3</v>
      </c>
      <c r="N189" s="33">
        <v>213094</v>
      </c>
      <c r="O189" s="45">
        <v>188956</v>
      </c>
      <c r="P189" s="45">
        <v>-24138</v>
      </c>
      <c r="Q189" s="181">
        <v>-0.11327395421738763</v>
      </c>
      <c r="R189" s="192">
        <v>3.949004262320522E-3</v>
      </c>
      <c r="S189" s="181">
        <v>3.0000000000000001E-3</v>
      </c>
    </row>
    <row r="190" spans="1:19" x14ac:dyDescent="0.55000000000000004">
      <c r="A190" s="117" t="s">
        <v>465</v>
      </c>
      <c r="B190" s="9">
        <v>15</v>
      </c>
      <c r="C190" s="59">
        <v>9</v>
      </c>
      <c r="D190" s="59">
        <v>-6</v>
      </c>
      <c r="E190" s="246">
        <v>-0.4</v>
      </c>
      <c r="F190" s="252">
        <v>1.3423059025664889E-4</v>
      </c>
      <c r="G190" s="246">
        <v>0</v>
      </c>
      <c r="H190" s="9">
        <v>31</v>
      </c>
      <c r="I190" s="59">
        <v>50</v>
      </c>
      <c r="J190" s="59">
        <v>19</v>
      </c>
      <c r="K190" s="246">
        <v>0.61290322580645162</v>
      </c>
      <c r="L190" s="252">
        <v>5.3727659692469809E-5</v>
      </c>
      <c r="M190" s="246">
        <v>0</v>
      </c>
      <c r="N190" s="9">
        <v>6406</v>
      </c>
      <c r="O190" s="59">
        <v>11022</v>
      </c>
      <c r="P190" s="59">
        <v>4616</v>
      </c>
      <c r="Q190" s="246">
        <v>0.72057446144239778</v>
      </c>
      <c r="R190" s="252">
        <v>1.1871437630541106E-4</v>
      </c>
      <c r="S190" s="246">
        <v>0</v>
      </c>
    </row>
    <row r="191" spans="1:19" x14ac:dyDescent="0.55000000000000004">
      <c r="A191" s="118" t="s">
        <v>466</v>
      </c>
      <c r="B191" s="33">
        <v>15</v>
      </c>
      <c r="C191" s="45">
        <v>36</v>
      </c>
      <c r="D191" s="45">
        <v>21</v>
      </c>
      <c r="E191" s="181">
        <v>1.4</v>
      </c>
      <c r="F191" s="192">
        <v>1.3423059025664889E-4</v>
      </c>
      <c r="G191" s="181">
        <v>0</v>
      </c>
      <c r="H191" s="33">
        <v>33</v>
      </c>
      <c r="I191" s="45">
        <v>148</v>
      </c>
      <c r="J191" s="45">
        <v>115</v>
      </c>
      <c r="K191" s="181">
        <v>3.4848484848484849</v>
      </c>
      <c r="L191" s="192">
        <v>5.7193960317790443E-5</v>
      </c>
      <c r="M191" s="181">
        <v>0</v>
      </c>
      <c r="N191" s="33">
        <v>14653</v>
      </c>
      <c r="O191" s="45">
        <v>31249</v>
      </c>
      <c r="P191" s="45">
        <v>16596</v>
      </c>
      <c r="Q191" s="181">
        <v>1.132600832594008</v>
      </c>
      <c r="R191" s="192">
        <v>2.7154570028148427E-4</v>
      </c>
      <c r="S191" s="181">
        <v>1E-3</v>
      </c>
    </row>
    <row r="192" spans="1:19" x14ac:dyDescent="0.55000000000000004">
      <c r="A192" s="117" t="s">
        <v>467</v>
      </c>
      <c r="B192" s="9">
        <v>21</v>
      </c>
      <c r="C192" s="59">
        <v>89</v>
      </c>
      <c r="D192" s="59">
        <v>68</v>
      </c>
      <c r="E192" s="246">
        <v>3.2380952380952381</v>
      </c>
      <c r="F192" s="252">
        <v>1.8792282635930844E-4</v>
      </c>
      <c r="G192" s="246">
        <v>1E-3</v>
      </c>
      <c r="H192" s="9">
        <v>229</v>
      </c>
      <c r="I192" s="59">
        <v>572</v>
      </c>
      <c r="J192" s="59">
        <v>343</v>
      </c>
      <c r="K192" s="246">
        <v>1.4978165938864629</v>
      </c>
      <c r="L192" s="252">
        <v>3.9689142159921248E-4</v>
      </c>
      <c r="M192" s="246">
        <v>1E-3</v>
      </c>
      <c r="N192" s="9">
        <v>100689</v>
      </c>
      <c r="O192" s="59">
        <v>125363</v>
      </c>
      <c r="P192" s="59">
        <v>24674</v>
      </c>
      <c r="Q192" s="246">
        <v>0.24505159451379993</v>
      </c>
      <c r="R192" s="252">
        <v>1.8659431526405767E-3</v>
      </c>
      <c r="S192" s="246">
        <v>2E-3</v>
      </c>
    </row>
    <row r="193" spans="1:19" x14ac:dyDescent="0.55000000000000004">
      <c r="A193" s="118" t="s">
        <v>468</v>
      </c>
      <c r="B193" s="33">
        <v>100</v>
      </c>
      <c r="C193" s="45">
        <v>156</v>
      </c>
      <c r="D193" s="45">
        <v>56</v>
      </c>
      <c r="E193" s="181">
        <v>0.56000000000000005</v>
      </c>
      <c r="F193" s="192">
        <v>8.9487060171099264E-4</v>
      </c>
      <c r="G193" s="181">
        <v>1E-3</v>
      </c>
      <c r="H193" s="33">
        <v>376</v>
      </c>
      <c r="I193" s="45">
        <v>746</v>
      </c>
      <c r="J193" s="45">
        <v>370</v>
      </c>
      <c r="K193" s="181">
        <v>0.98404255319148937</v>
      </c>
      <c r="L193" s="192">
        <v>6.5166451756027896E-4</v>
      </c>
      <c r="M193" s="181">
        <v>1E-3</v>
      </c>
      <c r="N193" s="33">
        <v>36186</v>
      </c>
      <c r="O193" s="45">
        <v>65008</v>
      </c>
      <c r="P193" s="45">
        <v>28822</v>
      </c>
      <c r="Q193" s="181">
        <v>0.79649588238545299</v>
      </c>
      <c r="R193" s="192">
        <v>6.7058982531807752E-4</v>
      </c>
      <c r="S193" s="181">
        <v>1E-3</v>
      </c>
    </row>
    <row r="194" spans="1:19" x14ac:dyDescent="0.55000000000000004">
      <c r="A194" s="117" t="s">
        <v>469</v>
      </c>
      <c r="B194" s="9">
        <v>13</v>
      </c>
      <c r="C194" s="59">
        <v>22</v>
      </c>
      <c r="D194" s="59">
        <v>9</v>
      </c>
      <c r="E194" s="246">
        <v>0.69230769230769229</v>
      </c>
      <c r="F194" s="252">
        <v>1.1633317822242904E-4</v>
      </c>
      <c r="G194" s="246">
        <v>0</v>
      </c>
      <c r="H194" s="9">
        <v>46</v>
      </c>
      <c r="I194" s="59">
        <v>58</v>
      </c>
      <c r="J194" s="59">
        <v>12</v>
      </c>
      <c r="K194" s="246">
        <v>0.2608695652173913</v>
      </c>
      <c r="L194" s="252">
        <v>7.9724914382374557E-5</v>
      </c>
      <c r="M194" s="246">
        <v>0</v>
      </c>
      <c r="N194" s="9">
        <v>14736</v>
      </c>
      <c r="O194" s="59">
        <v>13013</v>
      </c>
      <c r="P194" s="59">
        <v>-1723</v>
      </c>
      <c r="Q194" s="246">
        <v>-0.11692453854505971</v>
      </c>
      <c r="R194" s="252">
        <v>2.730838353475706E-4</v>
      </c>
      <c r="S194" s="246">
        <v>0</v>
      </c>
    </row>
    <row r="195" spans="1:19" x14ac:dyDescent="0.55000000000000004">
      <c r="A195" s="118" t="s">
        <v>470</v>
      </c>
      <c r="B195" s="33">
        <v>24</v>
      </c>
      <c r="C195" s="45">
        <v>14</v>
      </c>
      <c r="D195" s="45">
        <v>-10</v>
      </c>
      <c r="E195" s="181">
        <v>-0.41666666666666669</v>
      </c>
      <c r="F195" s="192">
        <v>2.1476894441063821E-4</v>
      </c>
      <c r="G195" s="181">
        <v>0</v>
      </c>
      <c r="H195" s="33">
        <v>111</v>
      </c>
      <c r="I195" s="45">
        <v>457</v>
      </c>
      <c r="J195" s="45">
        <v>346</v>
      </c>
      <c r="K195" s="181">
        <v>3.1171171171171173</v>
      </c>
      <c r="L195" s="192">
        <v>1.9237968470529513E-4</v>
      </c>
      <c r="M195" s="181">
        <v>1E-3</v>
      </c>
      <c r="N195" s="33">
        <v>52785</v>
      </c>
      <c r="O195" s="45">
        <v>74368</v>
      </c>
      <c r="P195" s="45">
        <v>21583</v>
      </c>
      <c r="Q195" s="181">
        <v>0.40888509993369326</v>
      </c>
      <c r="R195" s="192">
        <v>9.7819830678756215E-4</v>
      </c>
      <c r="S195" s="181">
        <v>1E-3</v>
      </c>
    </row>
    <row r="196" spans="1:19" x14ac:dyDescent="0.55000000000000004">
      <c r="A196" s="117" t="s">
        <v>471</v>
      </c>
      <c r="B196" s="9">
        <v>14</v>
      </c>
      <c r="C196" s="59">
        <v>35</v>
      </c>
      <c r="D196" s="59">
        <v>21</v>
      </c>
      <c r="E196" s="246">
        <v>1.5</v>
      </c>
      <c r="F196" s="252">
        <v>1.2528188423953897E-4</v>
      </c>
      <c r="G196" s="246">
        <v>0</v>
      </c>
      <c r="H196" s="9">
        <v>56</v>
      </c>
      <c r="I196" s="59">
        <v>94</v>
      </c>
      <c r="J196" s="59">
        <v>38</v>
      </c>
      <c r="K196" s="246">
        <v>0.6785714285714286</v>
      </c>
      <c r="L196" s="252">
        <v>9.7056417508977722E-5</v>
      </c>
      <c r="M196" s="246">
        <v>0</v>
      </c>
      <c r="N196" s="9">
        <v>27359</v>
      </c>
      <c r="O196" s="59">
        <v>31015</v>
      </c>
      <c r="P196" s="59">
        <v>3656</v>
      </c>
      <c r="Q196" s="246">
        <v>0.13363061515406266</v>
      </c>
      <c r="R196" s="252">
        <v>5.0701008762718406E-4</v>
      </c>
      <c r="S196" s="246">
        <v>1E-3</v>
      </c>
    </row>
    <row r="197" spans="1:19" x14ac:dyDescent="0.55000000000000004">
      <c r="A197" s="118" t="s">
        <v>472</v>
      </c>
      <c r="B197" s="33">
        <v>36</v>
      </c>
      <c r="C197" s="45">
        <v>48</v>
      </c>
      <c r="D197" s="45">
        <v>12</v>
      </c>
      <c r="E197" s="181">
        <v>0.33333333333333331</v>
      </c>
      <c r="F197" s="192">
        <v>3.2215341661595733E-4</v>
      </c>
      <c r="G197" s="181">
        <v>0</v>
      </c>
      <c r="H197" s="33">
        <v>111</v>
      </c>
      <c r="I197" s="45">
        <v>144</v>
      </c>
      <c r="J197" s="45">
        <v>33</v>
      </c>
      <c r="K197" s="181">
        <v>0.29729729729729731</v>
      </c>
      <c r="L197" s="192">
        <v>1.9237968470529513E-4</v>
      </c>
      <c r="M197" s="181">
        <v>0</v>
      </c>
      <c r="N197" s="33">
        <v>22025</v>
      </c>
      <c r="O197" s="45">
        <v>30820</v>
      </c>
      <c r="P197" s="45">
        <v>8795</v>
      </c>
      <c r="Q197" s="181">
        <v>0.39931895573212256</v>
      </c>
      <c r="R197" s="192">
        <v>4.081617449464063E-4</v>
      </c>
      <c r="S197" s="181">
        <v>1E-3</v>
      </c>
    </row>
    <row r="198" spans="1:19" x14ac:dyDescent="0.55000000000000004">
      <c r="A198" s="117" t="s">
        <v>473</v>
      </c>
      <c r="B198" s="9">
        <v>84</v>
      </c>
      <c r="C198" s="59">
        <v>111</v>
      </c>
      <c r="D198" s="59">
        <v>27</v>
      </c>
      <c r="E198" s="246">
        <v>0.32142857142857145</v>
      </c>
      <c r="F198" s="252">
        <v>7.5169130543723374E-4</v>
      </c>
      <c r="G198" s="246">
        <v>1E-3</v>
      </c>
      <c r="H198" s="9">
        <v>242</v>
      </c>
      <c r="I198" s="59">
        <v>264</v>
      </c>
      <c r="J198" s="59">
        <v>22</v>
      </c>
      <c r="K198" s="246">
        <v>9.0909090909090912E-2</v>
      </c>
      <c r="L198" s="252">
        <v>4.1942237566379659E-4</v>
      </c>
      <c r="M198" s="246">
        <v>0</v>
      </c>
      <c r="N198" s="9">
        <v>44404</v>
      </c>
      <c r="O198" s="59">
        <v>55555</v>
      </c>
      <c r="P198" s="59">
        <v>11151</v>
      </c>
      <c r="Q198" s="246">
        <v>0.25112602468246104</v>
      </c>
      <c r="R198" s="252">
        <v>8.2288372860840977E-4</v>
      </c>
      <c r="S198" s="246">
        <v>1E-3</v>
      </c>
    </row>
    <row r="199" spans="1:19" x14ac:dyDescent="0.55000000000000004">
      <c r="A199" s="118" t="s">
        <v>474</v>
      </c>
      <c r="B199" s="33">
        <v>294</v>
      </c>
      <c r="C199" s="45">
        <v>209</v>
      </c>
      <c r="D199" s="45">
        <v>-85</v>
      </c>
      <c r="E199" s="181">
        <v>-0.28911564625850339</v>
      </c>
      <c r="F199" s="192">
        <v>2.6309195690303183E-3</v>
      </c>
      <c r="G199" s="181">
        <v>2E-3</v>
      </c>
      <c r="H199" s="33">
        <v>647</v>
      </c>
      <c r="I199" s="45">
        <v>487</v>
      </c>
      <c r="J199" s="45">
        <v>-160</v>
      </c>
      <c r="K199" s="181">
        <v>-0.2472952086553323</v>
      </c>
      <c r="L199" s="192">
        <v>1.1213482522912247E-3</v>
      </c>
      <c r="M199" s="181">
        <v>1E-3</v>
      </c>
      <c r="N199" s="33">
        <v>141052</v>
      </c>
      <c r="O199" s="45">
        <v>118271</v>
      </c>
      <c r="P199" s="45">
        <v>-22781</v>
      </c>
      <c r="Q199" s="181">
        <v>-0.16150781272154949</v>
      </c>
      <c r="R199" s="192">
        <v>2.613940088453144E-3</v>
      </c>
      <c r="S199" s="181">
        <v>2E-3</v>
      </c>
    </row>
    <row r="200" spans="1:19" x14ac:dyDescent="0.55000000000000004">
      <c r="A200" s="117" t="s">
        <v>475</v>
      </c>
      <c r="B200" s="9">
        <v>68</v>
      </c>
      <c r="C200" s="59">
        <v>86</v>
      </c>
      <c r="D200" s="59">
        <v>18</v>
      </c>
      <c r="E200" s="246">
        <v>0.26470588235294118</v>
      </c>
      <c r="F200" s="252">
        <v>6.0851200916347496E-4</v>
      </c>
      <c r="G200" s="246">
        <v>1E-3</v>
      </c>
      <c r="H200" s="9">
        <v>151</v>
      </c>
      <c r="I200" s="59">
        <v>179</v>
      </c>
      <c r="J200" s="59">
        <v>28</v>
      </c>
      <c r="K200" s="246">
        <v>0.18543046357615894</v>
      </c>
      <c r="L200" s="252">
        <v>2.6170569721170779E-4</v>
      </c>
      <c r="M200" s="246">
        <v>0</v>
      </c>
      <c r="N200" s="9">
        <v>27764</v>
      </c>
      <c r="O200" s="59">
        <v>22548</v>
      </c>
      <c r="P200" s="59">
        <v>-5216</v>
      </c>
      <c r="Q200" s="246">
        <v>-0.18786918311482495</v>
      </c>
      <c r="R200" s="252">
        <v>5.1451544547977406E-4</v>
      </c>
      <c r="S200" s="246">
        <v>0</v>
      </c>
    </row>
    <row r="201" spans="1:19" x14ac:dyDescent="0.55000000000000004">
      <c r="A201" s="118" t="s">
        <v>476</v>
      </c>
      <c r="B201" s="33">
        <v>41</v>
      </c>
      <c r="C201" s="45">
        <v>26</v>
      </c>
      <c r="D201" s="45">
        <v>-15</v>
      </c>
      <c r="E201" s="181">
        <v>-0.36585365853658536</v>
      </c>
      <c r="F201" s="192">
        <v>3.6689694670150697E-4</v>
      </c>
      <c r="G201" s="181">
        <v>0</v>
      </c>
      <c r="H201" s="33">
        <v>47</v>
      </c>
      <c r="I201" s="45">
        <v>49</v>
      </c>
      <c r="J201" s="45">
        <v>2</v>
      </c>
      <c r="K201" s="181">
        <v>4.2553191489361701E-2</v>
      </c>
      <c r="L201" s="192">
        <v>8.145806469503487E-5</v>
      </c>
      <c r="M201" s="181">
        <v>0</v>
      </c>
      <c r="N201" s="33">
        <v>15218</v>
      </c>
      <c r="O201" s="45">
        <v>12117</v>
      </c>
      <c r="P201" s="45">
        <v>-3101</v>
      </c>
      <c r="Q201" s="181">
        <v>-0.20377184912603497</v>
      </c>
      <c r="R201" s="192">
        <v>2.820161377795419E-4</v>
      </c>
      <c r="S201" s="181">
        <v>0</v>
      </c>
    </row>
    <row r="202" spans="1:19" x14ac:dyDescent="0.55000000000000004">
      <c r="A202" s="117" t="s">
        <v>477</v>
      </c>
      <c r="B202" s="9">
        <v>6</v>
      </c>
      <c r="C202" s="59">
        <v>19</v>
      </c>
      <c r="D202" s="59">
        <v>13</v>
      </c>
      <c r="E202" s="246">
        <v>2.1666666666666665</v>
      </c>
      <c r="F202" s="252">
        <v>5.3692236102659552E-5</v>
      </c>
      <c r="G202" s="246">
        <v>0</v>
      </c>
      <c r="H202" s="9">
        <v>18</v>
      </c>
      <c r="I202" s="59">
        <v>66</v>
      </c>
      <c r="J202" s="59">
        <v>48</v>
      </c>
      <c r="K202" s="246">
        <v>2.6666666666666665</v>
      </c>
      <c r="L202" s="252">
        <v>3.1196705627885696E-5</v>
      </c>
      <c r="M202" s="246">
        <v>0</v>
      </c>
      <c r="N202" s="9">
        <v>15168</v>
      </c>
      <c r="O202" s="59">
        <v>18518</v>
      </c>
      <c r="P202" s="59">
        <v>3350</v>
      </c>
      <c r="Q202" s="246">
        <v>0.22085970464135021</v>
      </c>
      <c r="R202" s="252">
        <v>2.8108955039033329E-4</v>
      </c>
      <c r="S202" s="246">
        <v>0</v>
      </c>
    </row>
    <row r="203" spans="1:19" x14ac:dyDescent="0.55000000000000004">
      <c r="A203" s="118" t="s">
        <v>478</v>
      </c>
      <c r="B203" s="33">
        <v>84</v>
      </c>
      <c r="C203" s="45">
        <v>91</v>
      </c>
      <c r="D203" s="45">
        <v>7</v>
      </c>
      <c r="E203" s="181">
        <v>8.3333333333333329E-2</v>
      </c>
      <c r="F203" s="192">
        <v>7.5169130543723374E-4</v>
      </c>
      <c r="G203" s="181">
        <v>1E-3</v>
      </c>
      <c r="H203" s="33">
        <v>253</v>
      </c>
      <c r="I203" s="45">
        <v>254</v>
      </c>
      <c r="J203" s="45">
        <v>1</v>
      </c>
      <c r="K203" s="181">
        <v>3.952569169960474E-3</v>
      </c>
      <c r="L203" s="192">
        <v>4.3848702910306007E-4</v>
      </c>
      <c r="M203" s="181">
        <v>0</v>
      </c>
      <c r="N203" s="33">
        <v>27366</v>
      </c>
      <c r="O203" s="45">
        <v>22966</v>
      </c>
      <c r="P203" s="45">
        <v>-4400</v>
      </c>
      <c r="Q203" s="181">
        <v>-0.16078345392092377</v>
      </c>
      <c r="R203" s="192">
        <v>5.0713980986167326E-4</v>
      </c>
      <c r="S203" s="181">
        <v>0</v>
      </c>
    </row>
    <row r="204" spans="1:19" x14ac:dyDescent="0.55000000000000004">
      <c r="A204" s="117" t="s">
        <v>479</v>
      </c>
      <c r="B204" s="9">
        <v>31</v>
      </c>
      <c r="C204" s="59">
        <v>10</v>
      </c>
      <c r="D204" s="59">
        <v>-21</v>
      </c>
      <c r="E204" s="246">
        <v>-0.67741935483870963</v>
      </c>
      <c r="F204" s="252">
        <v>2.7740988653040768E-4</v>
      </c>
      <c r="G204" s="246">
        <v>0</v>
      </c>
      <c r="H204" s="9">
        <v>44</v>
      </c>
      <c r="I204" s="59">
        <v>37</v>
      </c>
      <c r="J204" s="59">
        <v>-7</v>
      </c>
      <c r="K204" s="246">
        <v>-0.15909090909090909</v>
      </c>
      <c r="L204" s="252">
        <v>7.6258613757053915E-5</v>
      </c>
      <c r="M204" s="246">
        <v>0</v>
      </c>
      <c r="N204" s="9">
        <v>12576</v>
      </c>
      <c r="O204" s="59">
        <v>8014</v>
      </c>
      <c r="P204" s="59">
        <v>-4562</v>
      </c>
      <c r="Q204" s="246">
        <v>-0.36275445292620867</v>
      </c>
      <c r="R204" s="252">
        <v>2.3305526013375733E-4</v>
      </c>
      <c r="S204" s="246">
        <v>0</v>
      </c>
    </row>
    <row r="205" spans="1:19" x14ac:dyDescent="0.55000000000000004">
      <c r="A205" s="118" t="s">
        <v>480</v>
      </c>
      <c r="B205" s="33">
        <v>153</v>
      </c>
      <c r="C205" s="45">
        <v>157</v>
      </c>
      <c r="D205" s="45">
        <v>4</v>
      </c>
      <c r="E205" s="181">
        <v>2.6143790849673203E-2</v>
      </c>
      <c r="F205" s="192">
        <v>1.3691520206178186E-3</v>
      </c>
      <c r="G205" s="181">
        <v>1E-3</v>
      </c>
      <c r="H205" s="33">
        <v>558</v>
      </c>
      <c r="I205" s="45">
        <v>521</v>
      </c>
      <c r="J205" s="45">
        <v>-37</v>
      </c>
      <c r="K205" s="181">
        <v>-6.6308243727598568E-2</v>
      </c>
      <c r="L205" s="192">
        <v>9.6709787446445656E-4</v>
      </c>
      <c r="M205" s="181">
        <v>1E-3</v>
      </c>
      <c r="N205" s="33">
        <v>70342</v>
      </c>
      <c r="O205" s="45">
        <v>60899</v>
      </c>
      <c r="P205" s="45">
        <v>-9443</v>
      </c>
      <c r="Q205" s="181">
        <v>-0.13424412157743595</v>
      </c>
      <c r="R205" s="192">
        <v>1.3035602026342842E-3</v>
      </c>
      <c r="S205" s="181">
        <v>1E-3</v>
      </c>
    </row>
    <row r="206" spans="1:19" x14ac:dyDescent="0.55000000000000004">
      <c r="A206" s="117" t="s">
        <v>481</v>
      </c>
      <c r="B206" s="9">
        <v>14</v>
      </c>
      <c r="C206" s="59">
        <v>12</v>
      </c>
      <c r="D206" s="59">
        <v>-2</v>
      </c>
      <c r="E206" s="246">
        <v>-0.14285714285714285</v>
      </c>
      <c r="F206" s="252">
        <v>1.2528188423953897E-4</v>
      </c>
      <c r="G206" s="246">
        <v>0</v>
      </c>
      <c r="H206" s="9">
        <v>64</v>
      </c>
      <c r="I206" s="59">
        <v>72</v>
      </c>
      <c r="J206" s="59">
        <v>8</v>
      </c>
      <c r="K206" s="246">
        <v>0.125</v>
      </c>
      <c r="L206" s="252">
        <v>1.1092162001026025E-4</v>
      </c>
      <c r="M206" s="246">
        <v>0</v>
      </c>
      <c r="N206" s="9">
        <v>11914</v>
      </c>
      <c r="O206" s="59">
        <v>12001</v>
      </c>
      <c r="P206" s="59">
        <v>87</v>
      </c>
      <c r="Q206" s="246">
        <v>7.3023333892899113E-3</v>
      </c>
      <c r="R206" s="252">
        <v>2.2078724310063493E-4</v>
      </c>
      <c r="S206" s="246">
        <v>0</v>
      </c>
    </row>
    <row r="207" spans="1:19" x14ac:dyDescent="0.55000000000000004">
      <c r="A207" s="118" t="s">
        <v>482</v>
      </c>
      <c r="B207" s="33">
        <v>1</v>
      </c>
      <c r="C207" s="45">
        <v>0</v>
      </c>
      <c r="D207" s="45">
        <v>-1</v>
      </c>
      <c r="E207" s="181">
        <v>-1</v>
      </c>
      <c r="F207" s="192">
        <v>8.9487060171099259E-6</v>
      </c>
      <c r="G207" s="181">
        <v>0</v>
      </c>
      <c r="H207" s="33">
        <v>45</v>
      </c>
      <c r="I207" s="45">
        <v>28</v>
      </c>
      <c r="J207" s="45">
        <v>-17</v>
      </c>
      <c r="K207" s="181">
        <v>-0.37777777777777777</v>
      </c>
      <c r="L207" s="192">
        <v>7.7991764069714243E-5</v>
      </c>
      <c r="M207" s="181">
        <v>0</v>
      </c>
      <c r="N207" s="33">
        <v>1792</v>
      </c>
      <c r="O207" s="45">
        <v>1722</v>
      </c>
      <c r="P207" s="45">
        <v>-70</v>
      </c>
      <c r="Q207" s="181">
        <v>-3.90625E-2</v>
      </c>
      <c r="R207" s="192">
        <v>3.3208892029237685E-5</v>
      </c>
      <c r="S207" s="181">
        <v>0</v>
      </c>
    </row>
    <row r="208" spans="1:19" x14ac:dyDescent="0.55000000000000004">
      <c r="A208" s="117" t="s">
        <v>483</v>
      </c>
      <c r="B208" s="9">
        <v>2</v>
      </c>
      <c r="C208" s="59">
        <v>0</v>
      </c>
      <c r="D208" s="59">
        <v>-2</v>
      </c>
      <c r="E208" s="246">
        <v>-1</v>
      </c>
      <c r="F208" s="252">
        <v>1.7897412034219852E-5</v>
      </c>
      <c r="G208" s="246">
        <v>0</v>
      </c>
      <c r="H208" s="9">
        <v>8</v>
      </c>
      <c r="I208" s="59">
        <v>0</v>
      </c>
      <c r="J208" s="59">
        <v>-8</v>
      </c>
      <c r="K208" s="246">
        <v>-1</v>
      </c>
      <c r="L208" s="252">
        <v>1.3865202501282531E-5</v>
      </c>
      <c r="M208" s="246">
        <v>0</v>
      </c>
      <c r="N208" s="9">
        <v>1026</v>
      </c>
      <c r="O208" s="59">
        <v>68</v>
      </c>
      <c r="P208" s="59">
        <v>-958</v>
      </c>
      <c r="Q208" s="246">
        <v>-0.93372319688109162</v>
      </c>
      <c r="R208" s="252">
        <v>1.901357322656131E-5</v>
      </c>
      <c r="S208" s="246">
        <v>0</v>
      </c>
    </row>
    <row r="209" spans="1:19" x14ac:dyDescent="0.55000000000000004">
      <c r="A209" s="118" t="s">
        <v>484</v>
      </c>
      <c r="B209" s="33">
        <v>1</v>
      </c>
      <c r="C209" s="45">
        <v>0</v>
      </c>
      <c r="D209" s="45">
        <v>-1</v>
      </c>
      <c r="E209" s="181">
        <v>-1</v>
      </c>
      <c r="F209" s="192">
        <v>8.9487060171099259E-6</v>
      </c>
      <c r="G209" s="181">
        <v>0</v>
      </c>
      <c r="H209" s="33">
        <v>5</v>
      </c>
      <c r="I209" s="45">
        <v>0</v>
      </c>
      <c r="J209" s="45">
        <v>-5</v>
      </c>
      <c r="K209" s="181">
        <v>-1</v>
      </c>
      <c r="L209" s="192">
        <v>8.6657515633015825E-6</v>
      </c>
      <c r="M209" s="181">
        <v>0</v>
      </c>
      <c r="N209" s="33">
        <v>409</v>
      </c>
      <c r="O209" s="45">
        <v>145</v>
      </c>
      <c r="P209" s="45">
        <v>-264</v>
      </c>
      <c r="Q209" s="181">
        <v>-0.6454767726161369</v>
      </c>
      <c r="R209" s="192">
        <v>7.5794848437266816E-6</v>
      </c>
      <c r="S209" s="181">
        <v>0</v>
      </c>
    </row>
    <row r="210" spans="1:19" x14ac:dyDescent="0.55000000000000004">
      <c r="A210" s="117" t="s">
        <v>485</v>
      </c>
      <c r="B210" s="9">
        <v>0</v>
      </c>
      <c r="C210" s="59">
        <v>1</v>
      </c>
      <c r="D210" s="59">
        <v>1</v>
      </c>
      <c r="E210" s="246" t="s">
        <v>604</v>
      </c>
      <c r="F210" s="252">
        <v>0</v>
      </c>
      <c r="G210" s="246">
        <v>0</v>
      </c>
      <c r="H210" s="9">
        <v>0</v>
      </c>
      <c r="I210" s="59">
        <v>4</v>
      </c>
      <c r="J210" s="59">
        <v>4</v>
      </c>
      <c r="K210" s="246" t="s">
        <v>604</v>
      </c>
      <c r="L210" s="252">
        <v>0</v>
      </c>
      <c r="M210" s="246">
        <v>0</v>
      </c>
      <c r="N210" s="9">
        <v>101</v>
      </c>
      <c r="O210" s="59">
        <v>1633</v>
      </c>
      <c r="P210" s="59">
        <v>1532</v>
      </c>
      <c r="Q210" s="246">
        <v>15.168316831683168</v>
      </c>
      <c r="R210" s="252">
        <v>1.8717065262014545E-6</v>
      </c>
      <c r="S210" s="246">
        <v>0</v>
      </c>
    </row>
    <row r="211" spans="1:19" x14ac:dyDescent="0.55000000000000004">
      <c r="A211" s="118" t="s">
        <v>486</v>
      </c>
      <c r="B211" s="33">
        <v>2</v>
      </c>
      <c r="C211" s="45">
        <v>2</v>
      </c>
      <c r="D211" s="45">
        <v>0</v>
      </c>
      <c r="E211" s="181">
        <v>0</v>
      </c>
      <c r="F211" s="192">
        <v>1.7897412034219852E-5</v>
      </c>
      <c r="G211" s="181">
        <v>0</v>
      </c>
      <c r="H211" s="33">
        <v>18</v>
      </c>
      <c r="I211" s="45">
        <v>14</v>
      </c>
      <c r="J211" s="45">
        <v>-4</v>
      </c>
      <c r="K211" s="181">
        <v>-0.22222222222222221</v>
      </c>
      <c r="L211" s="192">
        <v>3.1196705627885696E-5</v>
      </c>
      <c r="M211" s="181">
        <v>0</v>
      </c>
      <c r="N211" s="33">
        <v>8615</v>
      </c>
      <c r="O211" s="45">
        <v>10834</v>
      </c>
      <c r="P211" s="45">
        <v>2219</v>
      </c>
      <c r="Q211" s="181">
        <v>0.25757399883923388</v>
      </c>
      <c r="R211" s="192">
        <v>1.596510071606488E-4</v>
      </c>
      <c r="S211" s="181">
        <v>0</v>
      </c>
    </row>
    <row r="212" spans="1:19" x14ac:dyDescent="0.55000000000000004">
      <c r="A212" s="117" t="s">
        <v>487</v>
      </c>
      <c r="B212" s="9">
        <v>0</v>
      </c>
      <c r="C212" s="59">
        <v>0</v>
      </c>
      <c r="D212" s="59">
        <v>0</v>
      </c>
      <c r="E212" s="246" t="s">
        <v>604</v>
      </c>
      <c r="F212" s="252">
        <v>0</v>
      </c>
      <c r="G212" s="246">
        <v>0</v>
      </c>
      <c r="H212" s="9">
        <v>12</v>
      </c>
      <c r="I212" s="59">
        <v>19</v>
      </c>
      <c r="J212" s="59">
        <v>7</v>
      </c>
      <c r="K212" s="246">
        <v>0.58333333333333337</v>
      </c>
      <c r="L212" s="252">
        <v>2.0797803751923796E-5</v>
      </c>
      <c r="M212" s="246">
        <v>0</v>
      </c>
      <c r="N212" s="9">
        <v>12443</v>
      </c>
      <c r="O212" s="59">
        <v>22825</v>
      </c>
      <c r="P212" s="59">
        <v>10382</v>
      </c>
      <c r="Q212" s="246">
        <v>0.83436470304588928</v>
      </c>
      <c r="R212" s="252">
        <v>2.3059053767846235E-4</v>
      </c>
      <c r="S212" s="246">
        <v>0</v>
      </c>
    </row>
    <row r="213" spans="1:19" s="7" customFormat="1" x14ac:dyDescent="0.55000000000000004">
      <c r="A213" s="118" t="s">
        <v>488</v>
      </c>
      <c r="B213" s="33">
        <v>0</v>
      </c>
      <c r="C213" s="45">
        <v>0</v>
      </c>
      <c r="D213" s="45">
        <v>0</v>
      </c>
      <c r="E213" s="181" t="s">
        <v>604</v>
      </c>
      <c r="F213" s="192">
        <v>0</v>
      </c>
      <c r="G213" s="181">
        <v>0</v>
      </c>
      <c r="H213" s="33">
        <v>18</v>
      </c>
      <c r="I213" s="45">
        <v>8</v>
      </c>
      <c r="J213" s="45">
        <v>-10</v>
      </c>
      <c r="K213" s="181">
        <v>-0.55555555555555558</v>
      </c>
      <c r="L213" s="192">
        <v>3.1196705627885696E-5</v>
      </c>
      <c r="M213" s="181">
        <v>0</v>
      </c>
      <c r="N213" s="33">
        <v>85918</v>
      </c>
      <c r="O213" s="45">
        <v>62240</v>
      </c>
      <c r="P213" s="45">
        <v>-23678</v>
      </c>
      <c r="Q213" s="181">
        <v>-0.27558835168416396</v>
      </c>
      <c r="R213" s="192">
        <v>1.59221070612056E-3</v>
      </c>
      <c r="S213" s="181">
        <v>1E-3</v>
      </c>
    </row>
    <row r="214" spans="1:19" x14ac:dyDescent="0.55000000000000004">
      <c r="A214" s="119" t="s">
        <v>489</v>
      </c>
      <c r="B214" s="47">
        <v>0</v>
      </c>
      <c r="C214" s="46">
        <v>0</v>
      </c>
      <c r="D214" s="46">
        <v>0</v>
      </c>
      <c r="E214" s="175" t="s">
        <v>604</v>
      </c>
      <c r="F214" s="195">
        <v>0</v>
      </c>
      <c r="G214" s="175">
        <v>0</v>
      </c>
      <c r="H214" s="47">
        <v>1</v>
      </c>
      <c r="I214" s="46">
        <v>6</v>
      </c>
      <c r="J214" s="46">
        <v>5</v>
      </c>
      <c r="K214" s="175">
        <v>5</v>
      </c>
      <c r="L214" s="195">
        <v>1.7331503126603163E-6</v>
      </c>
      <c r="M214" s="175">
        <v>0</v>
      </c>
      <c r="N214" s="47">
        <v>1192</v>
      </c>
      <c r="O214" s="46">
        <v>921</v>
      </c>
      <c r="P214" s="46">
        <v>-271</v>
      </c>
      <c r="Q214" s="175">
        <v>-0.2273489932885906</v>
      </c>
      <c r="R214" s="195">
        <v>2.2089843358733995E-5</v>
      </c>
      <c r="S214" s="175">
        <v>0</v>
      </c>
    </row>
    <row r="215" spans="1:19" x14ac:dyDescent="0.55000000000000004">
      <c r="A215" s="118" t="s">
        <v>490</v>
      </c>
      <c r="B215" s="33">
        <v>4</v>
      </c>
      <c r="C215" s="45">
        <v>6</v>
      </c>
      <c r="D215" s="45">
        <v>2</v>
      </c>
      <c r="E215" s="181">
        <v>0.5</v>
      </c>
      <c r="F215" s="192">
        <v>3.5794824068439704E-5</v>
      </c>
      <c r="G215" s="181">
        <v>0</v>
      </c>
      <c r="H215" s="33">
        <v>8</v>
      </c>
      <c r="I215" s="45">
        <v>18</v>
      </c>
      <c r="J215" s="45">
        <v>10</v>
      </c>
      <c r="K215" s="181">
        <v>1.25</v>
      </c>
      <c r="L215" s="192">
        <v>1.3865202501282531E-5</v>
      </c>
      <c r="M215" s="181">
        <v>0</v>
      </c>
      <c r="N215" s="33">
        <v>18417</v>
      </c>
      <c r="O215" s="45">
        <v>19757</v>
      </c>
      <c r="P215" s="45">
        <v>1340</v>
      </c>
      <c r="Q215" s="181">
        <v>7.2758864092957592E-2</v>
      </c>
      <c r="R215" s="192">
        <v>3.4129919894111075E-4</v>
      </c>
      <c r="S215" s="181">
        <v>0</v>
      </c>
    </row>
    <row r="216" spans="1:19" x14ac:dyDescent="0.55000000000000004">
      <c r="A216" s="119" t="s">
        <v>491</v>
      </c>
      <c r="B216" s="47">
        <v>0</v>
      </c>
      <c r="C216" s="46">
        <v>0</v>
      </c>
      <c r="D216" s="46">
        <v>0</v>
      </c>
      <c r="E216" s="175" t="s">
        <v>604</v>
      </c>
      <c r="F216" s="195">
        <v>0</v>
      </c>
      <c r="G216" s="175">
        <v>0</v>
      </c>
      <c r="H216" s="47">
        <v>43</v>
      </c>
      <c r="I216" s="46">
        <v>33</v>
      </c>
      <c r="J216" s="46">
        <v>-10</v>
      </c>
      <c r="K216" s="175">
        <v>-0.23255813953488372</v>
      </c>
      <c r="L216" s="195">
        <v>7.4525463444393602E-5</v>
      </c>
      <c r="M216" s="175">
        <v>0</v>
      </c>
      <c r="N216" s="47">
        <v>14914</v>
      </c>
      <c r="O216" s="46">
        <v>9942</v>
      </c>
      <c r="P216" s="46">
        <v>-4972</v>
      </c>
      <c r="Q216" s="175">
        <v>-0.33337803406195521</v>
      </c>
      <c r="R216" s="195">
        <v>2.763824864531534E-4</v>
      </c>
      <c r="S216" s="175">
        <v>0</v>
      </c>
    </row>
    <row r="217" spans="1:19" x14ac:dyDescent="0.55000000000000004">
      <c r="A217" s="118" t="s">
        <v>492</v>
      </c>
      <c r="B217" s="33">
        <v>5</v>
      </c>
      <c r="C217" s="45">
        <v>6</v>
      </c>
      <c r="D217" s="45">
        <v>1</v>
      </c>
      <c r="E217" s="181">
        <v>0.2</v>
      </c>
      <c r="F217" s="192">
        <v>4.4743530085549628E-5</v>
      </c>
      <c r="G217" s="181">
        <v>0</v>
      </c>
      <c r="H217" s="33">
        <v>10</v>
      </c>
      <c r="I217" s="45">
        <v>30</v>
      </c>
      <c r="J217" s="45">
        <v>20</v>
      </c>
      <c r="K217" s="181">
        <v>2</v>
      </c>
      <c r="L217" s="192">
        <v>1.7331503126603165E-5</v>
      </c>
      <c r="M217" s="181">
        <v>0</v>
      </c>
      <c r="N217" s="33">
        <v>7946</v>
      </c>
      <c r="O217" s="45">
        <v>11074</v>
      </c>
      <c r="P217" s="45">
        <v>3128</v>
      </c>
      <c r="Q217" s="181">
        <v>0.3936571860055374</v>
      </c>
      <c r="R217" s="192">
        <v>1.472532678930372E-4</v>
      </c>
      <c r="S217" s="181">
        <v>0</v>
      </c>
    </row>
    <row r="218" spans="1:19" x14ac:dyDescent="0.55000000000000004">
      <c r="A218" s="119" t="s">
        <v>493</v>
      </c>
      <c r="B218" s="47">
        <v>8</v>
      </c>
      <c r="C218" s="46">
        <v>2</v>
      </c>
      <c r="D218" s="46">
        <v>-6</v>
      </c>
      <c r="E218" s="175">
        <v>-0.75</v>
      </c>
      <c r="F218" s="195">
        <v>7.1589648136879407E-5</v>
      </c>
      <c r="G218" s="175">
        <v>0</v>
      </c>
      <c r="H218" s="47">
        <v>49</v>
      </c>
      <c r="I218" s="46">
        <v>30</v>
      </c>
      <c r="J218" s="46">
        <v>-19</v>
      </c>
      <c r="K218" s="175">
        <v>-0.38775510204081631</v>
      </c>
      <c r="L218" s="195">
        <v>8.4924365320355498E-5</v>
      </c>
      <c r="M218" s="175">
        <v>0</v>
      </c>
      <c r="N218" s="47">
        <v>15059</v>
      </c>
      <c r="O218" s="46">
        <v>10154</v>
      </c>
      <c r="P218" s="46">
        <v>-4905</v>
      </c>
      <c r="Q218" s="175">
        <v>-0.32571883923235273</v>
      </c>
      <c r="R218" s="195">
        <v>2.7906958988185843E-4</v>
      </c>
      <c r="S218" s="175">
        <v>0</v>
      </c>
    </row>
    <row r="219" spans="1:19" x14ac:dyDescent="0.55000000000000004">
      <c r="A219" s="118" t="s">
        <v>494</v>
      </c>
      <c r="B219" s="33">
        <v>0</v>
      </c>
      <c r="C219" s="45">
        <v>0</v>
      </c>
      <c r="D219" s="45">
        <v>0</v>
      </c>
      <c r="E219" s="181" t="s">
        <v>604</v>
      </c>
      <c r="F219" s="192">
        <v>0</v>
      </c>
      <c r="G219" s="181">
        <v>0</v>
      </c>
      <c r="H219" s="33">
        <v>7</v>
      </c>
      <c r="I219" s="45">
        <v>0</v>
      </c>
      <c r="J219" s="45">
        <v>-7</v>
      </c>
      <c r="K219" s="181">
        <v>-1</v>
      </c>
      <c r="L219" s="192">
        <v>1.2132052188622215E-5</v>
      </c>
      <c r="M219" s="181">
        <v>0</v>
      </c>
      <c r="N219" s="33">
        <v>3445</v>
      </c>
      <c r="O219" s="45">
        <v>2148</v>
      </c>
      <c r="P219" s="45">
        <v>-1297</v>
      </c>
      <c r="Q219" s="181">
        <v>-0.37648766328011612</v>
      </c>
      <c r="R219" s="192">
        <v>6.3841871116475355E-5</v>
      </c>
      <c r="S219" s="181">
        <v>0</v>
      </c>
    </row>
    <row r="220" spans="1:19" x14ac:dyDescent="0.55000000000000004">
      <c r="A220" s="119" t="s">
        <v>495</v>
      </c>
      <c r="B220" s="47">
        <v>2</v>
      </c>
      <c r="C220" s="46">
        <v>2</v>
      </c>
      <c r="D220" s="46">
        <v>0</v>
      </c>
      <c r="E220" s="175">
        <v>0</v>
      </c>
      <c r="F220" s="195">
        <v>1.7897412034219852E-5</v>
      </c>
      <c r="G220" s="175">
        <v>0</v>
      </c>
      <c r="H220" s="47">
        <v>13</v>
      </c>
      <c r="I220" s="46">
        <v>14</v>
      </c>
      <c r="J220" s="46">
        <v>1</v>
      </c>
      <c r="K220" s="175">
        <v>7.6923076923076927E-2</v>
      </c>
      <c r="L220" s="195">
        <v>2.2530954064584113E-5</v>
      </c>
      <c r="M220" s="175">
        <v>0</v>
      </c>
      <c r="N220" s="47">
        <v>4914</v>
      </c>
      <c r="O220" s="46">
        <v>5492</v>
      </c>
      <c r="P220" s="46">
        <v>578</v>
      </c>
      <c r="Q220" s="175">
        <v>0.11762311762311763</v>
      </c>
      <c r="R220" s="195">
        <v>9.1065008611425222E-5</v>
      </c>
      <c r="S220" s="175">
        <v>0</v>
      </c>
    </row>
    <row r="221" spans="1:19" x14ac:dyDescent="0.55000000000000004">
      <c r="A221" s="118" t="s">
        <v>496</v>
      </c>
      <c r="B221" s="33">
        <v>18</v>
      </c>
      <c r="C221" s="45">
        <v>18</v>
      </c>
      <c r="D221" s="45">
        <v>0</v>
      </c>
      <c r="E221" s="181">
        <v>0</v>
      </c>
      <c r="F221" s="192">
        <v>1.6107670830797866E-4</v>
      </c>
      <c r="G221" s="181">
        <v>0</v>
      </c>
      <c r="H221" s="33">
        <v>63</v>
      </c>
      <c r="I221" s="45">
        <v>74</v>
      </c>
      <c r="J221" s="45">
        <v>11</v>
      </c>
      <c r="K221" s="181">
        <v>0.17460317460317459</v>
      </c>
      <c r="L221" s="192">
        <v>1.0918846969759993E-4</v>
      </c>
      <c r="M221" s="181">
        <v>0</v>
      </c>
      <c r="N221" s="33">
        <v>21395</v>
      </c>
      <c r="O221" s="45">
        <v>10773</v>
      </c>
      <c r="P221" s="45">
        <v>-10622</v>
      </c>
      <c r="Q221" s="181">
        <v>-0.49647113811638233</v>
      </c>
      <c r="R221" s="192">
        <v>3.9648674384237738E-4</v>
      </c>
      <c r="S221" s="181">
        <v>0</v>
      </c>
    </row>
    <row r="222" spans="1:19" x14ac:dyDescent="0.55000000000000004">
      <c r="A222" s="119" t="s">
        <v>497</v>
      </c>
      <c r="B222" s="47">
        <v>26</v>
      </c>
      <c r="C222" s="46">
        <v>15</v>
      </c>
      <c r="D222" s="46">
        <v>-11</v>
      </c>
      <c r="E222" s="175">
        <v>-0.42307692307692307</v>
      </c>
      <c r="F222" s="195">
        <v>2.3266635644485808E-4</v>
      </c>
      <c r="G222" s="175">
        <v>0</v>
      </c>
      <c r="H222" s="47">
        <v>106</v>
      </c>
      <c r="I222" s="46">
        <v>73</v>
      </c>
      <c r="J222" s="46">
        <v>-33</v>
      </c>
      <c r="K222" s="175">
        <v>-0.31132075471698112</v>
      </c>
      <c r="L222" s="195">
        <v>1.8371393314199353E-4</v>
      </c>
      <c r="M222" s="175">
        <v>0</v>
      </c>
      <c r="N222" s="47">
        <v>11247</v>
      </c>
      <c r="O222" s="46">
        <v>7489</v>
      </c>
      <c r="P222" s="46">
        <v>-3758</v>
      </c>
      <c r="Q222" s="175">
        <v>-0.33413354672357071</v>
      </c>
      <c r="R222" s="195">
        <v>2.0842656732859166E-4</v>
      </c>
      <c r="S222" s="175">
        <v>0</v>
      </c>
    </row>
    <row r="223" spans="1:19" x14ac:dyDescent="0.55000000000000004">
      <c r="A223" s="118" t="s">
        <v>498</v>
      </c>
      <c r="B223" s="33">
        <v>2</v>
      </c>
      <c r="C223" s="45">
        <v>1</v>
      </c>
      <c r="D223" s="45">
        <v>-1</v>
      </c>
      <c r="E223" s="181">
        <v>-0.5</v>
      </c>
      <c r="F223" s="192">
        <v>1.7897412034219852E-5</v>
      </c>
      <c r="G223" s="181">
        <v>0</v>
      </c>
      <c r="H223" s="33">
        <v>13</v>
      </c>
      <c r="I223" s="45">
        <v>19</v>
      </c>
      <c r="J223" s="45">
        <v>6</v>
      </c>
      <c r="K223" s="181">
        <v>0.46153846153846156</v>
      </c>
      <c r="L223" s="192">
        <v>2.2530954064584113E-5</v>
      </c>
      <c r="M223" s="181">
        <v>0</v>
      </c>
      <c r="N223" s="33">
        <v>6639</v>
      </c>
      <c r="O223" s="45">
        <v>4435</v>
      </c>
      <c r="P223" s="45">
        <v>-2204</v>
      </c>
      <c r="Q223" s="181">
        <v>-0.3319777074860672</v>
      </c>
      <c r="R223" s="192">
        <v>1.2303227353912332E-4</v>
      </c>
      <c r="S223" s="181">
        <v>0</v>
      </c>
    </row>
    <row r="224" spans="1:19" x14ac:dyDescent="0.55000000000000004">
      <c r="A224" s="119" t="s">
        <v>499</v>
      </c>
      <c r="B224" s="47">
        <v>3</v>
      </c>
      <c r="C224" s="46">
        <v>3</v>
      </c>
      <c r="D224" s="46">
        <v>0</v>
      </c>
      <c r="E224" s="175">
        <v>0</v>
      </c>
      <c r="F224" s="195">
        <v>2.6846118051329776E-5</v>
      </c>
      <c r="G224" s="175">
        <v>0</v>
      </c>
      <c r="H224" s="47">
        <v>27</v>
      </c>
      <c r="I224" s="46">
        <v>100</v>
      </c>
      <c r="J224" s="46">
        <v>73</v>
      </c>
      <c r="K224" s="175">
        <v>2.7037037037037037</v>
      </c>
      <c r="L224" s="195">
        <v>4.679505844182854E-5</v>
      </c>
      <c r="M224" s="175">
        <v>0</v>
      </c>
      <c r="N224" s="47">
        <v>9402</v>
      </c>
      <c r="O224" s="46">
        <v>12161</v>
      </c>
      <c r="P224" s="46">
        <v>2759</v>
      </c>
      <c r="Q224" s="175">
        <v>0.29344820251010423</v>
      </c>
      <c r="R224" s="195">
        <v>1.7423549266679282E-4</v>
      </c>
      <c r="S224" s="175">
        <v>0</v>
      </c>
    </row>
    <row r="225" spans="1:19" x14ac:dyDescent="0.55000000000000004">
      <c r="A225" s="118" t="s">
        <v>500</v>
      </c>
      <c r="B225" s="33">
        <v>16</v>
      </c>
      <c r="C225" s="45">
        <v>35</v>
      </c>
      <c r="D225" s="45">
        <v>19</v>
      </c>
      <c r="E225" s="181">
        <v>1.1875</v>
      </c>
      <c r="F225" s="192">
        <v>1.4317929627375881E-4</v>
      </c>
      <c r="G225" s="181">
        <v>0</v>
      </c>
      <c r="H225" s="33">
        <v>107</v>
      </c>
      <c r="I225" s="45">
        <v>99</v>
      </c>
      <c r="J225" s="45">
        <v>-8</v>
      </c>
      <c r="K225" s="181">
        <v>-7.476635514018691E-2</v>
      </c>
      <c r="L225" s="192">
        <v>1.8544708345465385E-4</v>
      </c>
      <c r="M225" s="181">
        <v>0</v>
      </c>
      <c r="N225" s="33">
        <v>22511</v>
      </c>
      <c r="O225" s="45">
        <v>14757</v>
      </c>
      <c r="P225" s="45">
        <v>-7754</v>
      </c>
      <c r="Q225" s="181">
        <v>-0.34445382257562968</v>
      </c>
      <c r="R225" s="192">
        <v>4.1716817436951426E-4</v>
      </c>
      <c r="S225" s="181">
        <v>0</v>
      </c>
    </row>
    <row r="226" spans="1:19" x14ac:dyDescent="0.55000000000000004">
      <c r="A226" s="119" t="s">
        <v>501</v>
      </c>
      <c r="B226" s="47">
        <v>22</v>
      </c>
      <c r="C226" s="46">
        <v>14</v>
      </c>
      <c r="D226" s="46">
        <v>-8</v>
      </c>
      <c r="E226" s="175">
        <v>-0.36363636363636365</v>
      </c>
      <c r="F226" s="195">
        <v>1.9687153237641836E-4</v>
      </c>
      <c r="G226" s="175">
        <v>0</v>
      </c>
      <c r="H226" s="47">
        <v>118</v>
      </c>
      <c r="I226" s="46">
        <v>162</v>
      </c>
      <c r="J226" s="46">
        <v>44</v>
      </c>
      <c r="K226" s="175">
        <v>0.3728813559322034</v>
      </c>
      <c r="L226" s="195">
        <v>2.0451173689391733E-4</v>
      </c>
      <c r="M226" s="175">
        <v>0</v>
      </c>
      <c r="N226" s="47">
        <v>15487</v>
      </c>
      <c r="O226" s="46">
        <v>21635</v>
      </c>
      <c r="P226" s="46">
        <v>6148</v>
      </c>
      <c r="Q226" s="175">
        <v>0.39697811067346805</v>
      </c>
      <c r="R226" s="195">
        <v>2.8700117793348441E-4</v>
      </c>
      <c r="S226" s="175">
        <v>0</v>
      </c>
    </row>
    <row r="227" spans="1:19" x14ac:dyDescent="0.55000000000000004">
      <c r="A227" s="118" t="s">
        <v>502</v>
      </c>
      <c r="B227" s="33">
        <v>3</v>
      </c>
      <c r="C227" s="45">
        <v>2</v>
      </c>
      <c r="D227" s="45">
        <v>-1</v>
      </c>
      <c r="E227" s="181">
        <v>-0.33333333333333331</v>
      </c>
      <c r="F227" s="192">
        <v>2.6846118051329776E-5</v>
      </c>
      <c r="G227" s="181">
        <v>0</v>
      </c>
      <c r="H227" s="33">
        <v>33</v>
      </c>
      <c r="I227" s="45">
        <v>9</v>
      </c>
      <c r="J227" s="45">
        <v>-24</v>
      </c>
      <c r="K227" s="181">
        <v>-0.72727272727272729</v>
      </c>
      <c r="L227" s="192">
        <v>5.7193960317790443E-5</v>
      </c>
      <c r="M227" s="181">
        <v>0</v>
      </c>
      <c r="N227" s="33">
        <v>2838</v>
      </c>
      <c r="O227" s="45">
        <v>1532</v>
      </c>
      <c r="P227" s="45">
        <v>-1306</v>
      </c>
      <c r="Q227" s="181">
        <v>-0.46018322762508806</v>
      </c>
      <c r="R227" s="192">
        <v>5.2593100211482453E-5</v>
      </c>
      <c r="S227" s="181">
        <v>0</v>
      </c>
    </row>
    <row r="228" spans="1:19" x14ac:dyDescent="0.55000000000000004">
      <c r="A228" s="427" t="s">
        <v>503</v>
      </c>
      <c r="B228" s="423">
        <v>8</v>
      </c>
      <c r="C228" s="424">
        <v>3</v>
      </c>
      <c r="D228" s="424">
        <v>-5</v>
      </c>
      <c r="E228" s="425">
        <v>-0.625</v>
      </c>
      <c r="F228" s="426">
        <v>7.1589648136879407E-5</v>
      </c>
      <c r="G228" s="425">
        <v>0</v>
      </c>
      <c r="H228" s="423">
        <v>64</v>
      </c>
      <c r="I228" s="424">
        <v>53</v>
      </c>
      <c r="J228" s="424">
        <v>-11</v>
      </c>
      <c r="K228" s="425">
        <v>-0.171875</v>
      </c>
      <c r="L228" s="426">
        <v>1.1092162001026025E-4</v>
      </c>
      <c r="M228" s="425">
        <v>0</v>
      </c>
      <c r="N228" s="423">
        <v>3646</v>
      </c>
      <c r="O228" s="424">
        <v>3571</v>
      </c>
      <c r="P228" s="424">
        <v>-75</v>
      </c>
      <c r="Q228" s="425">
        <v>-2.0570488206253429E-2</v>
      </c>
      <c r="R228" s="426">
        <v>6.7566752421094082E-5</v>
      </c>
      <c r="S228" s="425">
        <v>0</v>
      </c>
    </row>
    <row r="229" spans="1:19" s="351" customFormat="1" ht="14.7" thickBot="1" x14ac:dyDescent="0.6">
      <c r="A229" s="429" t="s">
        <v>504</v>
      </c>
      <c r="B229" s="417">
        <v>14</v>
      </c>
      <c r="C229" s="40">
        <v>2</v>
      </c>
      <c r="D229" s="40">
        <v>-12</v>
      </c>
      <c r="E229" s="428">
        <v>-0.8571428571428571</v>
      </c>
      <c r="F229" s="428">
        <v>1.2528188423953897E-4</v>
      </c>
      <c r="G229" s="428">
        <v>0</v>
      </c>
      <c r="H229" s="40">
        <v>83</v>
      </c>
      <c r="I229" s="40">
        <v>35</v>
      </c>
      <c r="J229" s="40">
        <v>-48</v>
      </c>
      <c r="K229" s="428">
        <v>-0.57831325301204817</v>
      </c>
      <c r="L229" s="428">
        <v>1.4385147595080626E-4</v>
      </c>
      <c r="M229" s="428">
        <v>0</v>
      </c>
      <c r="N229" s="40">
        <v>18129</v>
      </c>
      <c r="O229" s="40">
        <v>7546</v>
      </c>
      <c r="P229" s="40">
        <v>-10583</v>
      </c>
      <c r="Q229" s="428">
        <v>-0.58376082519719785</v>
      </c>
      <c r="R229" s="199">
        <v>3.3596205557926898E-4</v>
      </c>
      <c r="S229" s="183">
        <v>0</v>
      </c>
    </row>
    <row r="232" spans="1:19" ht="18.3" x14ac:dyDescent="0.7">
      <c r="A232" s="19" t="s">
        <v>14</v>
      </c>
    </row>
    <row r="233" spans="1:19" ht="14.7" thickBot="1" x14ac:dyDescent="0.6"/>
    <row r="234" spans="1:19" ht="14.7" thickBot="1" x14ac:dyDescent="0.6">
      <c r="A234" s="501"/>
      <c r="B234" s="504" t="s">
        <v>14</v>
      </c>
      <c r="C234" s="489"/>
      <c r="D234" s="489"/>
      <c r="E234" s="489"/>
      <c r="F234" s="489"/>
      <c r="G234" s="499"/>
      <c r="H234" s="504" t="s">
        <v>12</v>
      </c>
      <c r="I234" s="489"/>
      <c r="J234" s="489"/>
      <c r="K234" s="489"/>
      <c r="L234" s="489"/>
      <c r="M234" s="499"/>
      <c r="N234" s="504" t="s">
        <v>13</v>
      </c>
      <c r="O234" s="489"/>
      <c r="P234" s="489"/>
      <c r="Q234" s="489"/>
      <c r="R234" s="489"/>
      <c r="S234" s="499"/>
    </row>
    <row r="235" spans="1:19" ht="14.7" thickBot="1" x14ac:dyDescent="0.6">
      <c r="A235" s="502"/>
      <c r="B235" s="492" t="s">
        <v>15</v>
      </c>
      <c r="C235" s="490"/>
      <c r="D235" s="490"/>
      <c r="E235" s="491"/>
      <c r="F235" s="493" t="s">
        <v>19</v>
      </c>
      <c r="G235" s="491"/>
      <c r="H235" s="492" t="s">
        <v>15</v>
      </c>
      <c r="I235" s="490"/>
      <c r="J235" s="490"/>
      <c r="K235" s="491"/>
      <c r="L235" s="493" t="s">
        <v>19</v>
      </c>
      <c r="M235" s="491"/>
      <c r="N235" s="492" t="s">
        <v>15</v>
      </c>
      <c r="O235" s="490"/>
      <c r="P235" s="490"/>
      <c r="Q235" s="491"/>
      <c r="R235" s="493" t="s">
        <v>19</v>
      </c>
      <c r="S235" s="491"/>
    </row>
    <row r="236" spans="1:19" ht="14.7" thickBot="1" x14ac:dyDescent="0.6">
      <c r="A236" s="503"/>
      <c r="B236" s="21">
        <v>2011</v>
      </c>
      <c r="C236" s="22">
        <v>2021</v>
      </c>
      <c r="D236" s="22" t="s">
        <v>20</v>
      </c>
      <c r="E236" s="83" t="s">
        <v>21</v>
      </c>
      <c r="F236" s="82">
        <v>2011</v>
      </c>
      <c r="G236" s="83">
        <v>2021</v>
      </c>
      <c r="H236" s="21">
        <v>2011</v>
      </c>
      <c r="I236" s="22">
        <v>2021</v>
      </c>
      <c r="J236" s="22" t="s">
        <v>20</v>
      </c>
      <c r="K236" s="83" t="s">
        <v>21</v>
      </c>
      <c r="L236" s="82">
        <v>2011</v>
      </c>
      <c r="M236" s="83">
        <v>2021</v>
      </c>
      <c r="N236" s="21">
        <v>2011</v>
      </c>
      <c r="O236" s="22">
        <v>2021</v>
      </c>
      <c r="P236" s="22" t="s">
        <v>20</v>
      </c>
      <c r="Q236" s="83" t="s">
        <v>21</v>
      </c>
      <c r="R236" s="82">
        <v>2011</v>
      </c>
      <c r="S236" s="83">
        <v>2021</v>
      </c>
    </row>
    <row r="237" spans="1:19" x14ac:dyDescent="0.55000000000000004">
      <c r="A237" s="114" t="s">
        <v>411</v>
      </c>
      <c r="B237" s="376">
        <v>78983</v>
      </c>
      <c r="C237" s="377">
        <v>86541</v>
      </c>
      <c r="D237" s="377">
        <v>7558</v>
      </c>
      <c r="E237" s="378">
        <v>9.5691477912968614E-2</v>
      </c>
      <c r="F237" s="379">
        <v>0.98003523922970026</v>
      </c>
      <c r="G237" s="378">
        <v>0.97799999999999998</v>
      </c>
      <c r="H237" s="376">
        <v>558200</v>
      </c>
      <c r="I237" s="377">
        <v>599366</v>
      </c>
      <c r="J237" s="377">
        <v>41166</v>
      </c>
      <c r="K237" s="378">
        <v>7.3747760659261918E-2</v>
      </c>
      <c r="L237" s="379">
        <v>0.9674445045269886</v>
      </c>
      <c r="M237" s="378">
        <v>0.95700000000000007</v>
      </c>
      <c r="N237" s="376">
        <v>49808185</v>
      </c>
      <c r="O237" s="377">
        <v>52569816</v>
      </c>
      <c r="P237" s="377">
        <v>2761631</v>
      </c>
      <c r="Q237" s="378">
        <v>5.5445324899913537E-2</v>
      </c>
      <c r="R237" s="379">
        <v>0.9230327220074197</v>
      </c>
      <c r="S237" s="378">
        <v>0.91099999999999992</v>
      </c>
    </row>
    <row r="238" spans="1:19" x14ac:dyDescent="0.55000000000000004">
      <c r="A238" s="118" t="s">
        <v>412</v>
      </c>
      <c r="B238" s="33">
        <v>22</v>
      </c>
      <c r="C238" s="45">
        <v>21</v>
      </c>
      <c r="D238" s="45">
        <v>-1</v>
      </c>
      <c r="E238" s="181">
        <v>-4.5454545454545456E-2</v>
      </c>
      <c r="F238" s="192">
        <v>2.7297994838197339E-4</v>
      </c>
      <c r="G238" s="181">
        <v>0</v>
      </c>
      <c r="H238" s="33">
        <v>178</v>
      </c>
      <c r="I238" s="45">
        <v>139</v>
      </c>
      <c r="J238" s="45">
        <v>-39</v>
      </c>
      <c r="K238" s="181">
        <v>-0.21910112359550563</v>
      </c>
      <c r="L238" s="192">
        <v>3.0850075565353634E-4</v>
      </c>
      <c r="M238" s="181">
        <v>0</v>
      </c>
      <c r="N238" s="33">
        <v>8248</v>
      </c>
      <c r="O238" s="45">
        <v>7349</v>
      </c>
      <c r="P238" s="45">
        <v>-899</v>
      </c>
      <c r="Q238" s="181">
        <v>-0.108996120271581</v>
      </c>
      <c r="R238" s="192">
        <v>1.528498557238574E-4</v>
      </c>
      <c r="S238" s="181">
        <v>0</v>
      </c>
    </row>
    <row r="239" spans="1:19" x14ac:dyDescent="0.55000000000000004">
      <c r="A239" s="117" t="s">
        <v>413</v>
      </c>
      <c r="B239" s="9">
        <v>0</v>
      </c>
      <c r="C239" s="59">
        <v>1</v>
      </c>
      <c r="D239" s="59">
        <v>1</v>
      </c>
      <c r="E239" s="246" t="s">
        <v>604</v>
      </c>
      <c r="F239" s="252">
        <v>0</v>
      </c>
      <c r="G239" s="246">
        <v>0</v>
      </c>
      <c r="H239" s="9">
        <v>9</v>
      </c>
      <c r="I239" s="59">
        <v>11</v>
      </c>
      <c r="J239" s="59">
        <v>2</v>
      </c>
      <c r="K239" s="246">
        <v>0.22222222222222221</v>
      </c>
      <c r="L239" s="252">
        <v>1.5598352813942848E-5</v>
      </c>
      <c r="M239" s="246">
        <v>0</v>
      </c>
      <c r="N239" s="9">
        <v>1559</v>
      </c>
      <c r="O239" s="59">
        <v>736</v>
      </c>
      <c r="P239" s="59">
        <v>-823</v>
      </c>
      <c r="Q239" s="246">
        <v>-0.52790250160359209</v>
      </c>
      <c r="R239" s="252">
        <v>2.8890994795525421E-5</v>
      </c>
      <c r="S239" s="246">
        <v>0</v>
      </c>
    </row>
    <row r="240" spans="1:19" x14ac:dyDescent="0.55000000000000004">
      <c r="A240" s="118" t="s">
        <v>414</v>
      </c>
      <c r="B240" s="33">
        <v>0</v>
      </c>
      <c r="C240" s="45">
        <v>1</v>
      </c>
      <c r="D240" s="45">
        <v>1</v>
      </c>
      <c r="E240" s="181" t="s">
        <v>604</v>
      </c>
      <c r="F240" s="192">
        <v>0</v>
      </c>
      <c r="G240" s="181">
        <v>0</v>
      </c>
      <c r="H240" s="33">
        <v>0</v>
      </c>
      <c r="I240" s="45">
        <v>2</v>
      </c>
      <c r="J240" s="45">
        <v>2</v>
      </c>
      <c r="K240" s="181" t="s">
        <v>604</v>
      </c>
      <c r="L240" s="192">
        <v>0</v>
      </c>
      <c r="M240" s="181">
        <v>0</v>
      </c>
      <c r="N240" s="33">
        <v>58</v>
      </c>
      <c r="O240" s="45">
        <v>169</v>
      </c>
      <c r="P240" s="45">
        <v>111</v>
      </c>
      <c r="Q240" s="181">
        <v>1.9137931034482758</v>
      </c>
      <c r="R240" s="192">
        <v>1.0748413714820233E-6</v>
      </c>
      <c r="S240" s="181">
        <v>0</v>
      </c>
    </row>
    <row r="241" spans="1:19" x14ac:dyDescent="0.55000000000000004">
      <c r="A241" s="117" t="s">
        <v>415</v>
      </c>
      <c r="B241" s="9">
        <v>0</v>
      </c>
      <c r="C241" s="59">
        <v>0</v>
      </c>
      <c r="D241" s="59">
        <v>0</v>
      </c>
      <c r="E241" s="246" t="s">
        <v>604</v>
      </c>
      <c r="F241" s="252">
        <v>0</v>
      </c>
      <c r="G241" s="246">
        <v>0</v>
      </c>
      <c r="H241" s="9">
        <v>5</v>
      </c>
      <c r="I241" s="59">
        <v>0</v>
      </c>
      <c r="J241" s="59">
        <v>-5</v>
      </c>
      <c r="K241" s="246">
        <v>-1</v>
      </c>
      <c r="L241" s="252">
        <v>8.6657515633015825E-6</v>
      </c>
      <c r="M241" s="246">
        <v>0</v>
      </c>
      <c r="N241" s="9">
        <v>33</v>
      </c>
      <c r="O241" s="59">
        <v>8</v>
      </c>
      <c r="P241" s="59">
        <v>-25</v>
      </c>
      <c r="Q241" s="246">
        <v>-0.75757575757575757</v>
      </c>
      <c r="R241" s="252">
        <v>6.1154767687770299E-7</v>
      </c>
      <c r="S241" s="246">
        <v>0</v>
      </c>
    </row>
    <row r="242" spans="1:19" x14ac:dyDescent="0.55000000000000004">
      <c r="A242" s="118" t="s">
        <v>416</v>
      </c>
      <c r="B242" s="33">
        <v>1</v>
      </c>
      <c r="C242" s="45">
        <v>0</v>
      </c>
      <c r="D242" s="45">
        <v>-1</v>
      </c>
      <c r="E242" s="181">
        <v>-1</v>
      </c>
      <c r="F242" s="192">
        <v>1.2408179471907881E-5</v>
      </c>
      <c r="G242" s="181">
        <v>0</v>
      </c>
      <c r="H242" s="33">
        <v>3</v>
      </c>
      <c r="I242" s="45">
        <v>1</v>
      </c>
      <c r="J242" s="45">
        <v>-2</v>
      </c>
      <c r="K242" s="181">
        <v>-0.66666666666666663</v>
      </c>
      <c r="L242" s="192">
        <v>5.199450937980949E-6</v>
      </c>
      <c r="M242" s="181">
        <v>0</v>
      </c>
      <c r="N242" s="33">
        <v>516</v>
      </c>
      <c r="O242" s="45">
        <v>263</v>
      </c>
      <c r="P242" s="45">
        <v>-253</v>
      </c>
      <c r="Q242" s="181">
        <v>-0.49031007751937983</v>
      </c>
      <c r="R242" s="192">
        <v>9.5623818566331728E-6</v>
      </c>
      <c r="S242" s="181">
        <v>0</v>
      </c>
    </row>
    <row r="243" spans="1:19" x14ac:dyDescent="0.55000000000000004">
      <c r="A243" s="117" t="s">
        <v>417</v>
      </c>
      <c r="B243" s="9">
        <v>0</v>
      </c>
      <c r="C243" s="59">
        <v>0</v>
      </c>
      <c r="D243" s="59">
        <v>0</v>
      </c>
      <c r="E243" s="246" t="s">
        <v>604</v>
      </c>
      <c r="F243" s="252">
        <v>0</v>
      </c>
      <c r="G243" s="246">
        <v>0</v>
      </c>
      <c r="H243" s="9">
        <v>3</v>
      </c>
      <c r="I243" s="59">
        <v>4</v>
      </c>
      <c r="J243" s="59">
        <v>1</v>
      </c>
      <c r="K243" s="246">
        <v>0.33333333333333331</v>
      </c>
      <c r="L243" s="252">
        <v>5.199450937980949E-6</v>
      </c>
      <c r="M243" s="246">
        <v>0</v>
      </c>
      <c r="N243" s="9">
        <v>557</v>
      </c>
      <c r="O243" s="59">
        <v>567</v>
      </c>
      <c r="P243" s="59">
        <v>10</v>
      </c>
      <c r="Q243" s="246">
        <v>1.7953321364452424E-2</v>
      </c>
      <c r="R243" s="252">
        <v>1.0322183515784258E-5</v>
      </c>
      <c r="S243" s="246">
        <v>0</v>
      </c>
    </row>
    <row r="244" spans="1:19" x14ac:dyDescent="0.55000000000000004">
      <c r="A244" s="118" t="s">
        <v>418</v>
      </c>
      <c r="B244" s="33" t="s">
        <v>604</v>
      </c>
      <c r="C244" s="45">
        <v>2</v>
      </c>
      <c r="D244" s="45" t="s">
        <v>604</v>
      </c>
      <c r="E244" s="181" t="s">
        <v>604</v>
      </c>
      <c r="F244" s="192" t="s">
        <v>604</v>
      </c>
      <c r="G244" s="181">
        <v>0</v>
      </c>
      <c r="H244" s="33" t="s">
        <v>604</v>
      </c>
      <c r="I244" s="45">
        <v>6</v>
      </c>
      <c r="J244" s="45" t="s">
        <v>604</v>
      </c>
      <c r="K244" s="181" t="s">
        <v>604</v>
      </c>
      <c r="L244" s="192" t="s">
        <v>604</v>
      </c>
      <c r="M244" s="181">
        <v>0</v>
      </c>
      <c r="N244" s="33" t="s">
        <v>604</v>
      </c>
      <c r="O244" s="45">
        <v>538</v>
      </c>
      <c r="P244" s="45" t="s">
        <v>604</v>
      </c>
      <c r="Q244" s="181" t="s">
        <v>604</v>
      </c>
      <c r="R244" s="192" t="s">
        <v>604</v>
      </c>
      <c r="S244" s="181">
        <v>0</v>
      </c>
    </row>
    <row r="245" spans="1:19" x14ac:dyDescent="0.55000000000000004">
      <c r="A245" s="117" t="s">
        <v>419</v>
      </c>
      <c r="B245" s="9" t="s">
        <v>604</v>
      </c>
      <c r="C245" s="59">
        <v>0</v>
      </c>
      <c r="D245" s="59" t="s">
        <v>604</v>
      </c>
      <c r="E245" s="246" t="s">
        <v>604</v>
      </c>
      <c r="F245" s="252" t="s">
        <v>604</v>
      </c>
      <c r="G245" s="246">
        <v>0</v>
      </c>
      <c r="H245" s="9" t="s">
        <v>604</v>
      </c>
      <c r="I245" s="59">
        <v>0</v>
      </c>
      <c r="J245" s="59" t="s">
        <v>604</v>
      </c>
      <c r="K245" s="246" t="s">
        <v>604</v>
      </c>
      <c r="L245" s="252" t="s">
        <v>604</v>
      </c>
      <c r="M245" s="246">
        <v>0</v>
      </c>
      <c r="N245" s="9" t="s">
        <v>604</v>
      </c>
      <c r="O245" s="59">
        <v>16</v>
      </c>
      <c r="P245" s="59" t="s">
        <v>604</v>
      </c>
      <c r="Q245" s="246" t="s">
        <v>604</v>
      </c>
      <c r="R245" s="252" t="s">
        <v>604</v>
      </c>
      <c r="S245" s="246">
        <v>0</v>
      </c>
    </row>
    <row r="246" spans="1:19" x14ac:dyDescent="0.55000000000000004">
      <c r="A246" s="118" t="s">
        <v>420</v>
      </c>
      <c r="B246" s="33" t="s">
        <v>604</v>
      </c>
      <c r="C246" s="45">
        <v>2</v>
      </c>
      <c r="D246" s="45" t="s">
        <v>604</v>
      </c>
      <c r="E246" s="181" t="s">
        <v>604</v>
      </c>
      <c r="F246" s="192" t="s">
        <v>604</v>
      </c>
      <c r="G246" s="181">
        <v>0</v>
      </c>
      <c r="H246" s="33" t="s">
        <v>604</v>
      </c>
      <c r="I246" s="45">
        <v>5</v>
      </c>
      <c r="J246" s="45" t="s">
        <v>604</v>
      </c>
      <c r="K246" s="181" t="s">
        <v>604</v>
      </c>
      <c r="L246" s="192" t="s">
        <v>604</v>
      </c>
      <c r="M246" s="181">
        <v>0</v>
      </c>
      <c r="N246" s="33" t="s">
        <v>604</v>
      </c>
      <c r="O246" s="45">
        <v>1906</v>
      </c>
      <c r="P246" s="45" t="s">
        <v>604</v>
      </c>
      <c r="Q246" s="181" t="s">
        <v>604</v>
      </c>
      <c r="R246" s="192" t="s">
        <v>604</v>
      </c>
      <c r="S246" s="181">
        <v>0</v>
      </c>
    </row>
    <row r="247" spans="1:19" x14ac:dyDescent="0.55000000000000004">
      <c r="A247" s="119" t="s">
        <v>421</v>
      </c>
      <c r="B247" s="47" t="s">
        <v>604</v>
      </c>
      <c r="C247" s="46">
        <v>0</v>
      </c>
      <c r="D247" s="46" t="s">
        <v>604</v>
      </c>
      <c r="E247" s="175" t="s">
        <v>604</v>
      </c>
      <c r="F247" s="195" t="s">
        <v>604</v>
      </c>
      <c r="G247" s="175">
        <v>0</v>
      </c>
      <c r="H247" s="47" t="s">
        <v>604</v>
      </c>
      <c r="I247" s="46">
        <v>0</v>
      </c>
      <c r="J247" s="46" t="s">
        <v>604</v>
      </c>
      <c r="K247" s="175" t="s">
        <v>604</v>
      </c>
      <c r="L247" s="195" t="s">
        <v>604</v>
      </c>
      <c r="M247" s="175">
        <v>0</v>
      </c>
      <c r="N247" s="9" t="s">
        <v>604</v>
      </c>
      <c r="O247" s="59">
        <v>36</v>
      </c>
      <c r="P247" s="59" t="s">
        <v>604</v>
      </c>
      <c r="Q247" s="246" t="s">
        <v>604</v>
      </c>
      <c r="R247" s="252" t="s">
        <v>604</v>
      </c>
      <c r="S247" s="246">
        <v>0</v>
      </c>
    </row>
    <row r="248" spans="1:19" x14ac:dyDescent="0.55000000000000004">
      <c r="A248" s="118" t="s">
        <v>422</v>
      </c>
      <c r="B248" s="33">
        <v>94</v>
      </c>
      <c r="C248" s="45">
        <v>72</v>
      </c>
      <c r="D248" s="45">
        <v>-22</v>
      </c>
      <c r="E248" s="181">
        <v>-0.23404255319148937</v>
      </c>
      <c r="F248" s="192">
        <v>1.1663688703593409E-3</v>
      </c>
      <c r="G248" s="181">
        <v>1E-3</v>
      </c>
      <c r="H248" s="33">
        <v>651</v>
      </c>
      <c r="I248" s="45">
        <v>619</v>
      </c>
      <c r="J248" s="45">
        <v>-32</v>
      </c>
      <c r="K248" s="181">
        <v>-4.9155145929339478E-2</v>
      </c>
      <c r="L248" s="192">
        <v>1.128280853541866E-3</v>
      </c>
      <c r="M248" s="181">
        <v>1E-3</v>
      </c>
      <c r="N248" s="33">
        <v>147099</v>
      </c>
      <c r="O248" s="45">
        <v>120259</v>
      </c>
      <c r="P248" s="45">
        <v>-26840</v>
      </c>
      <c r="Q248" s="181">
        <v>-0.18246215134025384</v>
      </c>
      <c r="R248" s="192">
        <v>2.7260015673040371E-3</v>
      </c>
      <c r="S248" s="181">
        <v>2E-3</v>
      </c>
    </row>
    <row r="249" spans="1:19" x14ac:dyDescent="0.55000000000000004">
      <c r="A249" s="119" t="s">
        <v>423</v>
      </c>
      <c r="B249" s="47">
        <v>55</v>
      </c>
      <c r="C249" s="46">
        <v>92</v>
      </c>
      <c r="D249" s="46">
        <v>37</v>
      </c>
      <c r="E249" s="175">
        <v>0.67272727272727273</v>
      </c>
      <c r="F249" s="195">
        <v>6.8244987095493351E-4</v>
      </c>
      <c r="G249" s="175">
        <v>1E-3</v>
      </c>
      <c r="H249" s="47">
        <v>664</v>
      </c>
      <c r="I249" s="46">
        <v>1144</v>
      </c>
      <c r="J249" s="46">
        <v>480</v>
      </c>
      <c r="K249" s="175">
        <v>0.72289156626506024</v>
      </c>
      <c r="L249" s="195">
        <v>1.1508118076064501E-3</v>
      </c>
      <c r="M249" s="175">
        <v>2E-3</v>
      </c>
      <c r="N249" s="9">
        <v>133453</v>
      </c>
      <c r="O249" s="59">
        <v>224719</v>
      </c>
      <c r="P249" s="59">
        <v>91266</v>
      </c>
      <c r="Q249" s="246">
        <v>0.6838812166080942</v>
      </c>
      <c r="R249" s="252">
        <v>2.4731173370412148E-3</v>
      </c>
      <c r="S249" s="246">
        <v>4.0000000000000001E-3</v>
      </c>
    </row>
    <row r="250" spans="1:19" x14ac:dyDescent="0.55000000000000004">
      <c r="A250" s="118" t="s">
        <v>424</v>
      </c>
      <c r="B250" s="33">
        <v>59</v>
      </c>
      <c r="C250" s="45">
        <v>130</v>
      </c>
      <c r="D250" s="45">
        <v>71</v>
      </c>
      <c r="E250" s="181">
        <v>1.2033898305084745</v>
      </c>
      <c r="F250" s="192">
        <v>7.3208258884256499E-4</v>
      </c>
      <c r="G250" s="181">
        <v>1E-3</v>
      </c>
      <c r="H250" s="33">
        <v>518</v>
      </c>
      <c r="I250" s="45">
        <v>938</v>
      </c>
      <c r="J250" s="45">
        <v>420</v>
      </c>
      <c r="K250" s="181">
        <v>0.81081081081081086</v>
      </c>
      <c r="L250" s="192">
        <v>8.977718619580439E-4</v>
      </c>
      <c r="M250" s="181">
        <v>1E-3</v>
      </c>
      <c r="N250" s="33">
        <v>120222</v>
      </c>
      <c r="O250" s="45">
        <v>215062</v>
      </c>
      <c r="P250" s="45">
        <v>94840</v>
      </c>
      <c r="Q250" s="181">
        <v>0.78887391658764616</v>
      </c>
      <c r="R250" s="192">
        <v>2.2279237821088245E-3</v>
      </c>
      <c r="S250" s="181">
        <v>4.0000000000000001E-3</v>
      </c>
    </row>
    <row r="251" spans="1:19" x14ac:dyDescent="0.55000000000000004">
      <c r="A251" s="117" t="s">
        <v>425</v>
      </c>
      <c r="B251" s="9">
        <v>34</v>
      </c>
      <c r="C251" s="59">
        <v>48</v>
      </c>
      <c r="D251" s="59">
        <v>14</v>
      </c>
      <c r="E251" s="246">
        <v>0.41176470588235292</v>
      </c>
      <c r="F251" s="252">
        <v>4.2187810204486799E-4</v>
      </c>
      <c r="G251" s="246">
        <v>1E-3</v>
      </c>
      <c r="H251" s="9">
        <v>445</v>
      </c>
      <c r="I251" s="59">
        <v>651</v>
      </c>
      <c r="J251" s="59">
        <v>206</v>
      </c>
      <c r="K251" s="246">
        <v>0.46292134831460674</v>
      </c>
      <c r="L251" s="252">
        <v>7.7125188913384081E-4</v>
      </c>
      <c r="M251" s="246">
        <v>1E-3</v>
      </c>
      <c r="N251" s="9">
        <v>92241</v>
      </c>
      <c r="O251" s="59">
        <v>160010</v>
      </c>
      <c r="P251" s="59">
        <v>67769</v>
      </c>
      <c r="Q251" s="246">
        <v>0.73469498379245668</v>
      </c>
      <c r="R251" s="252">
        <v>1.7093869473598848E-3</v>
      </c>
      <c r="S251" s="246">
        <v>3.0000000000000001E-3</v>
      </c>
    </row>
    <row r="252" spans="1:19" x14ac:dyDescent="0.55000000000000004">
      <c r="A252" s="118" t="s">
        <v>426</v>
      </c>
      <c r="B252" s="33">
        <v>91</v>
      </c>
      <c r="C252" s="45">
        <v>53</v>
      </c>
      <c r="D252" s="45">
        <v>-38</v>
      </c>
      <c r="E252" s="181">
        <v>-0.4175824175824176</v>
      </c>
      <c r="F252" s="192">
        <v>1.1291443319436172E-3</v>
      </c>
      <c r="G252" s="181">
        <v>1E-3</v>
      </c>
      <c r="H252" s="33">
        <v>612</v>
      </c>
      <c r="I252" s="45">
        <v>314</v>
      </c>
      <c r="J252" s="45">
        <v>-298</v>
      </c>
      <c r="K252" s="181">
        <v>-0.48692810457516339</v>
      </c>
      <c r="L252" s="192">
        <v>1.0606879913481137E-3</v>
      </c>
      <c r="M252" s="181">
        <v>1E-3</v>
      </c>
      <c r="N252" s="33">
        <v>77240</v>
      </c>
      <c r="O252" s="45">
        <v>46421</v>
      </c>
      <c r="P252" s="45">
        <v>-30819</v>
      </c>
      <c r="Q252" s="181">
        <v>-0.39900310719834281</v>
      </c>
      <c r="R252" s="192">
        <v>1.4313921988495083E-3</v>
      </c>
      <c r="S252" s="181">
        <v>1E-3</v>
      </c>
    </row>
    <row r="253" spans="1:19" x14ac:dyDescent="0.55000000000000004">
      <c r="A253" s="117" t="s">
        <v>427</v>
      </c>
      <c r="B253" s="9">
        <v>306</v>
      </c>
      <c r="C253" s="59">
        <v>289</v>
      </c>
      <c r="D253" s="59">
        <v>-17</v>
      </c>
      <c r="E253" s="246">
        <v>-5.5555555555555552E-2</v>
      </c>
      <c r="F253" s="252">
        <v>3.7969029184038118E-3</v>
      </c>
      <c r="G253" s="246">
        <v>3.0000000000000001E-3</v>
      </c>
      <c r="H253" s="9">
        <v>5516</v>
      </c>
      <c r="I253" s="59">
        <v>6703</v>
      </c>
      <c r="J253" s="59">
        <v>1187</v>
      </c>
      <c r="K253" s="246">
        <v>0.2151921682378535</v>
      </c>
      <c r="L253" s="252">
        <v>9.5600571246343049E-3</v>
      </c>
      <c r="M253" s="246">
        <v>1.1000000000000001E-2</v>
      </c>
      <c r="N253" s="9">
        <v>546174</v>
      </c>
      <c r="O253" s="59">
        <v>611845</v>
      </c>
      <c r="P253" s="59">
        <v>65671</v>
      </c>
      <c r="Q253" s="246">
        <v>0.12023823909596576</v>
      </c>
      <c r="R253" s="252">
        <v>1.0121558814272803E-2</v>
      </c>
      <c r="S253" s="246">
        <v>1.1000000000000001E-2</v>
      </c>
    </row>
    <row r="254" spans="1:19" x14ac:dyDescent="0.55000000000000004">
      <c r="A254" s="118" t="s">
        <v>428</v>
      </c>
      <c r="B254" s="33">
        <v>56</v>
      </c>
      <c r="C254" s="45">
        <v>32</v>
      </c>
      <c r="D254" s="45">
        <v>-24</v>
      </c>
      <c r="E254" s="181">
        <v>-0.42857142857142855</v>
      </c>
      <c r="F254" s="192">
        <v>6.9485805042684133E-4</v>
      </c>
      <c r="G254" s="181">
        <v>0</v>
      </c>
      <c r="H254" s="33">
        <v>631</v>
      </c>
      <c r="I254" s="45">
        <v>570</v>
      </c>
      <c r="J254" s="45">
        <v>-61</v>
      </c>
      <c r="K254" s="181">
        <v>-9.6671949286846276E-2</v>
      </c>
      <c r="L254" s="192">
        <v>1.0936178472886597E-3</v>
      </c>
      <c r="M254" s="181">
        <v>1E-3</v>
      </c>
      <c r="N254" s="33">
        <v>50485</v>
      </c>
      <c r="O254" s="45">
        <v>49924</v>
      </c>
      <c r="P254" s="45">
        <v>-561</v>
      </c>
      <c r="Q254" s="181">
        <v>-1.111221154798455E-2</v>
      </c>
      <c r="R254" s="192">
        <v>9.3557528688396462E-4</v>
      </c>
      <c r="S254" s="181">
        <v>1E-3</v>
      </c>
    </row>
    <row r="255" spans="1:19" x14ac:dyDescent="0.55000000000000004">
      <c r="A255" s="117" t="s">
        <v>429</v>
      </c>
      <c r="B255" s="9">
        <v>45</v>
      </c>
      <c r="C255" s="59">
        <v>18</v>
      </c>
      <c r="D255" s="59">
        <v>-27</v>
      </c>
      <c r="E255" s="246">
        <v>-0.6</v>
      </c>
      <c r="F255" s="252">
        <v>5.5836807623585471E-4</v>
      </c>
      <c r="G255" s="246">
        <v>0</v>
      </c>
      <c r="H255" s="9">
        <v>446</v>
      </c>
      <c r="I255" s="59">
        <v>595</v>
      </c>
      <c r="J255" s="59">
        <v>149</v>
      </c>
      <c r="K255" s="246">
        <v>0.33408071748878926</v>
      </c>
      <c r="L255" s="252">
        <v>7.7298503944650109E-4</v>
      </c>
      <c r="M255" s="246">
        <v>1E-3</v>
      </c>
      <c r="N255" s="9">
        <v>29363</v>
      </c>
      <c r="O255" s="59">
        <v>30028</v>
      </c>
      <c r="P255" s="59">
        <v>665</v>
      </c>
      <c r="Q255" s="246">
        <v>2.264754963729864E-2</v>
      </c>
      <c r="R255" s="252">
        <v>5.4414771018666645E-4</v>
      </c>
      <c r="S255" s="246">
        <v>1E-3</v>
      </c>
    </row>
    <row r="256" spans="1:19" x14ac:dyDescent="0.55000000000000004">
      <c r="A256" s="118" t="s">
        <v>430</v>
      </c>
      <c r="B256" s="33">
        <v>33</v>
      </c>
      <c r="C256" s="45">
        <v>302</v>
      </c>
      <c r="D256" s="45">
        <v>269</v>
      </c>
      <c r="E256" s="181">
        <v>8.1515151515151523</v>
      </c>
      <c r="F256" s="192">
        <v>4.0946992257296012E-4</v>
      </c>
      <c r="G256" s="181">
        <v>3.0000000000000001E-3</v>
      </c>
      <c r="H256" s="33">
        <v>242</v>
      </c>
      <c r="I256" s="45">
        <v>2796</v>
      </c>
      <c r="J256" s="45">
        <v>2554</v>
      </c>
      <c r="K256" s="181">
        <v>10.553719008264462</v>
      </c>
      <c r="L256" s="192">
        <v>4.1942237566379659E-4</v>
      </c>
      <c r="M256" s="181">
        <v>4.0000000000000001E-3</v>
      </c>
      <c r="N256" s="33">
        <v>67586</v>
      </c>
      <c r="O256" s="45">
        <v>471954</v>
      </c>
      <c r="P256" s="45">
        <v>404368</v>
      </c>
      <c r="Q256" s="181">
        <v>5.983014233717042</v>
      </c>
      <c r="R256" s="192">
        <v>1.2524867057411039E-3</v>
      </c>
      <c r="S256" s="181">
        <v>8.0000000000000002E-3</v>
      </c>
    </row>
    <row r="257" spans="1:19" x14ac:dyDescent="0.55000000000000004">
      <c r="A257" s="117" t="s">
        <v>431</v>
      </c>
      <c r="B257" s="9">
        <v>12</v>
      </c>
      <c r="C257" s="59">
        <v>9</v>
      </c>
      <c r="D257" s="59">
        <v>-3</v>
      </c>
      <c r="E257" s="175">
        <v>-0.25</v>
      </c>
      <c r="F257" s="252">
        <v>1.4889815366289459E-4</v>
      </c>
      <c r="G257" s="246">
        <v>0</v>
      </c>
      <c r="H257" s="9">
        <v>134</v>
      </c>
      <c r="I257" s="59">
        <v>243</v>
      </c>
      <c r="J257" s="59">
        <v>109</v>
      </c>
      <c r="K257" s="175">
        <v>0.81343283582089554</v>
      </c>
      <c r="L257" s="252">
        <v>2.322421418964824E-4</v>
      </c>
      <c r="M257" s="246">
        <v>0</v>
      </c>
      <c r="N257" s="9">
        <v>85469</v>
      </c>
      <c r="O257" s="59">
        <v>119656</v>
      </c>
      <c r="P257" s="59">
        <v>34187</v>
      </c>
      <c r="Q257" s="246">
        <v>0.39999297991084487</v>
      </c>
      <c r="R257" s="252">
        <v>1.5838899513654664E-3</v>
      </c>
      <c r="S257" s="246">
        <v>2E-3</v>
      </c>
    </row>
    <row r="258" spans="1:19" x14ac:dyDescent="0.55000000000000004">
      <c r="A258" s="118" t="s">
        <v>432</v>
      </c>
      <c r="B258" s="33">
        <v>26</v>
      </c>
      <c r="C258" s="45">
        <v>27</v>
      </c>
      <c r="D258" s="45">
        <v>1</v>
      </c>
      <c r="E258" s="181">
        <v>3.8461538461538464E-2</v>
      </c>
      <c r="F258" s="192">
        <v>3.2261266626960492E-4</v>
      </c>
      <c r="G258" s="181">
        <v>0</v>
      </c>
      <c r="H258" s="33">
        <v>114</v>
      </c>
      <c r="I258" s="45">
        <v>188</v>
      </c>
      <c r="J258" s="45">
        <v>74</v>
      </c>
      <c r="K258" s="181">
        <v>0.64912280701754388</v>
      </c>
      <c r="L258" s="192">
        <v>1.9757913564327607E-4</v>
      </c>
      <c r="M258" s="181">
        <v>0</v>
      </c>
      <c r="N258" s="33">
        <v>31523</v>
      </c>
      <c r="O258" s="45">
        <v>38359</v>
      </c>
      <c r="P258" s="45">
        <v>6836</v>
      </c>
      <c r="Q258" s="181">
        <v>0.21685753259524793</v>
      </c>
      <c r="R258" s="192">
        <v>5.8417628540047967E-4</v>
      </c>
      <c r="S258" s="181">
        <v>1E-3</v>
      </c>
    </row>
    <row r="259" spans="1:19" x14ac:dyDescent="0.55000000000000004">
      <c r="A259" s="117" t="s">
        <v>433</v>
      </c>
      <c r="B259" s="9">
        <v>47</v>
      </c>
      <c r="C259" s="59">
        <v>111</v>
      </c>
      <c r="D259" s="59">
        <v>64</v>
      </c>
      <c r="E259" s="246">
        <v>1.3617021276595744</v>
      </c>
      <c r="F259" s="252">
        <v>5.8318443517967045E-4</v>
      </c>
      <c r="G259" s="246">
        <v>1E-3</v>
      </c>
      <c r="H259" s="9">
        <v>358</v>
      </c>
      <c r="I259" s="59">
        <v>814</v>
      </c>
      <c r="J259" s="59">
        <v>456</v>
      </c>
      <c r="K259" s="246">
        <v>1.2737430167597765</v>
      </c>
      <c r="L259" s="252">
        <v>6.2046781193239326E-4</v>
      </c>
      <c r="M259" s="246">
        <v>1E-3</v>
      </c>
      <c r="N259" s="9">
        <v>44365</v>
      </c>
      <c r="O259" s="59">
        <v>87356</v>
      </c>
      <c r="P259" s="59">
        <v>42991</v>
      </c>
      <c r="Q259" s="246">
        <v>0.96902964048236218</v>
      </c>
      <c r="R259" s="252">
        <v>8.2216099044482701E-4</v>
      </c>
      <c r="S259" s="246">
        <v>2E-3</v>
      </c>
    </row>
    <row r="260" spans="1:19" x14ac:dyDescent="0.55000000000000004">
      <c r="A260" s="118" t="s">
        <v>434</v>
      </c>
      <c r="B260" s="33">
        <v>6</v>
      </c>
      <c r="C260" s="45">
        <v>54</v>
      </c>
      <c r="D260" s="45">
        <v>48</v>
      </c>
      <c r="E260" s="181">
        <v>8</v>
      </c>
      <c r="F260" s="192">
        <v>7.4449076831447297E-5</v>
      </c>
      <c r="G260" s="181">
        <v>1E-3</v>
      </c>
      <c r="H260" s="33">
        <v>203</v>
      </c>
      <c r="I260" s="45">
        <v>1140</v>
      </c>
      <c r="J260" s="45">
        <v>937</v>
      </c>
      <c r="K260" s="181">
        <v>4.6157635467980294</v>
      </c>
      <c r="L260" s="192">
        <v>3.5182951347004422E-4</v>
      </c>
      <c r="M260" s="181">
        <v>2E-3</v>
      </c>
      <c r="N260" s="33">
        <v>38496</v>
      </c>
      <c r="O260" s="45">
        <v>111431</v>
      </c>
      <c r="P260" s="45">
        <v>72935</v>
      </c>
      <c r="Q260" s="181">
        <v>1.8946124272651703</v>
      </c>
      <c r="R260" s="192">
        <v>7.1339816269951669E-4</v>
      </c>
      <c r="S260" s="181">
        <v>2E-3</v>
      </c>
    </row>
    <row r="261" spans="1:19" x14ac:dyDescent="0.55000000000000004">
      <c r="A261" s="117" t="s">
        <v>435</v>
      </c>
      <c r="B261" s="9">
        <v>10</v>
      </c>
      <c r="C261" s="59">
        <v>23</v>
      </c>
      <c r="D261" s="59">
        <v>13</v>
      </c>
      <c r="E261" s="246">
        <v>1.3</v>
      </c>
      <c r="F261" s="252">
        <v>1.2408179471907883E-4</v>
      </c>
      <c r="G261" s="246">
        <v>0</v>
      </c>
      <c r="H261" s="9">
        <v>110</v>
      </c>
      <c r="I261" s="59">
        <v>269</v>
      </c>
      <c r="J261" s="59">
        <v>159</v>
      </c>
      <c r="K261" s="246">
        <v>1.4454545454545455</v>
      </c>
      <c r="L261" s="252">
        <v>1.9064653439263482E-4</v>
      </c>
      <c r="M261" s="246">
        <v>0</v>
      </c>
      <c r="N261" s="9">
        <v>50205</v>
      </c>
      <c r="O261" s="59">
        <v>76675</v>
      </c>
      <c r="P261" s="59">
        <v>26470</v>
      </c>
      <c r="Q261" s="246">
        <v>0.52723832287620753</v>
      </c>
      <c r="R261" s="252">
        <v>9.3038639750439621E-4</v>
      </c>
      <c r="S261" s="246">
        <v>1E-3</v>
      </c>
    </row>
    <row r="262" spans="1:19" x14ac:dyDescent="0.55000000000000004">
      <c r="A262" s="118" t="s">
        <v>436</v>
      </c>
      <c r="B262" s="33">
        <v>39</v>
      </c>
      <c r="C262" s="45">
        <v>32</v>
      </c>
      <c r="D262" s="45">
        <v>-7</v>
      </c>
      <c r="E262" s="181">
        <v>-0.17948717948717949</v>
      </c>
      <c r="F262" s="192">
        <v>4.8391899940440739E-4</v>
      </c>
      <c r="G262" s="181">
        <v>0</v>
      </c>
      <c r="H262" s="33">
        <v>205</v>
      </c>
      <c r="I262" s="45">
        <v>152</v>
      </c>
      <c r="J262" s="45">
        <v>-53</v>
      </c>
      <c r="K262" s="181">
        <v>-0.25853658536585367</v>
      </c>
      <c r="L262" s="192">
        <v>3.5529581409536484E-4</v>
      </c>
      <c r="M262" s="181">
        <v>0</v>
      </c>
      <c r="N262" s="33">
        <v>26657</v>
      </c>
      <c r="O262" s="45">
        <v>19064</v>
      </c>
      <c r="P262" s="45">
        <v>-7593</v>
      </c>
      <c r="Q262" s="181">
        <v>-0.28484075477360543</v>
      </c>
      <c r="R262" s="192">
        <v>4.9400080068269482E-4</v>
      </c>
      <c r="S262" s="181">
        <v>0</v>
      </c>
    </row>
    <row r="263" spans="1:19" x14ac:dyDescent="0.55000000000000004">
      <c r="A263" s="117" t="s">
        <v>437</v>
      </c>
      <c r="B263" s="9">
        <v>40</v>
      </c>
      <c r="C263" s="59">
        <v>20</v>
      </c>
      <c r="D263" s="59">
        <v>-20</v>
      </c>
      <c r="E263" s="246">
        <v>-0.5</v>
      </c>
      <c r="F263" s="252">
        <v>4.9632717887631531E-4</v>
      </c>
      <c r="G263" s="246">
        <v>0</v>
      </c>
      <c r="H263" s="9">
        <v>123</v>
      </c>
      <c r="I263" s="59">
        <v>66</v>
      </c>
      <c r="J263" s="59">
        <v>-57</v>
      </c>
      <c r="K263" s="246">
        <v>-0.46341463414634149</v>
      </c>
      <c r="L263" s="252">
        <v>2.1317748845721892E-4</v>
      </c>
      <c r="M263" s="246">
        <v>0</v>
      </c>
      <c r="N263" s="9">
        <v>19211</v>
      </c>
      <c r="O263" s="59">
        <v>12503</v>
      </c>
      <c r="P263" s="59">
        <v>-6708</v>
      </c>
      <c r="Q263" s="246">
        <v>-0.34917495185050229</v>
      </c>
      <c r="R263" s="252">
        <v>3.5601340668174397E-4</v>
      </c>
      <c r="S263" s="246">
        <v>0</v>
      </c>
    </row>
    <row r="264" spans="1:19" x14ac:dyDescent="0.55000000000000004">
      <c r="A264" s="118" t="s">
        <v>438</v>
      </c>
      <c r="B264" s="33">
        <v>31</v>
      </c>
      <c r="C264" s="45">
        <v>7</v>
      </c>
      <c r="D264" s="45">
        <v>-24</v>
      </c>
      <c r="E264" s="181">
        <v>-0.77419354838709675</v>
      </c>
      <c r="F264" s="192">
        <v>3.8465356362914432E-4</v>
      </c>
      <c r="G264" s="181">
        <v>0</v>
      </c>
      <c r="H264" s="33">
        <v>131</v>
      </c>
      <c r="I264" s="45">
        <v>58</v>
      </c>
      <c r="J264" s="45">
        <v>-73</v>
      </c>
      <c r="K264" s="181">
        <v>-0.5572519083969466</v>
      </c>
      <c r="L264" s="192">
        <v>2.2704269095850146E-4</v>
      </c>
      <c r="M264" s="181">
        <v>0</v>
      </c>
      <c r="N264" s="33">
        <v>9971</v>
      </c>
      <c r="O264" s="45">
        <v>6020</v>
      </c>
      <c r="P264" s="45">
        <v>-3951</v>
      </c>
      <c r="Q264" s="181">
        <v>-0.39624912245511984</v>
      </c>
      <c r="R264" s="192">
        <v>1.8478005715598714E-4</v>
      </c>
      <c r="S264" s="181">
        <v>0</v>
      </c>
    </row>
    <row r="265" spans="1:19" x14ac:dyDescent="0.55000000000000004">
      <c r="A265" s="117" t="s">
        <v>439</v>
      </c>
      <c r="B265" s="9">
        <v>5</v>
      </c>
      <c r="C265" s="59">
        <v>4</v>
      </c>
      <c r="D265" s="59">
        <v>-1</v>
      </c>
      <c r="E265" s="246">
        <v>-0.2</v>
      </c>
      <c r="F265" s="252">
        <v>6.2040897359539414E-5</v>
      </c>
      <c r="G265" s="246">
        <v>0</v>
      </c>
      <c r="H265" s="9">
        <v>34</v>
      </c>
      <c r="I265" s="59">
        <v>36</v>
      </c>
      <c r="J265" s="59">
        <v>2</v>
      </c>
      <c r="K265" s="246">
        <v>5.8823529411764705E-2</v>
      </c>
      <c r="L265" s="252">
        <v>5.8927110630450757E-5</v>
      </c>
      <c r="M265" s="246">
        <v>0</v>
      </c>
      <c r="N265" s="9">
        <v>6592</v>
      </c>
      <c r="O265" s="59">
        <v>4741</v>
      </c>
      <c r="P265" s="59">
        <v>-1851</v>
      </c>
      <c r="Q265" s="246">
        <v>-0.28079490291262138</v>
      </c>
      <c r="R265" s="252">
        <v>1.2216128139326719E-4</v>
      </c>
      <c r="S265" s="246">
        <v>0</v>
      </c>
    </row>
    <row r="266" spans="1:19" x14ac:dyDescent="0.55000000000000004">
      <c r="A266" s="118" t="s">
        <v>440</v>
      </c>
      <c r="B266" s="33">
        <v>4</v>
      </c>
      <c r="C266" s="45">
        <v>0</v>
      </c>
      <c r="D266" s="45">
        <v>-4</v>
      </c>
      <c r="E266" s="181">
        <v>-1</v>
      </c>
      <c r="F266" s="192">
        <v>4.9632717887631524E-5</v>
      </c>
      <c r="G266" s="181">
        <v>0</v>
      </c>
      <c r="H266" s="33">
        <v>19</v>
      </c>
      <c r="I266" s="45">
        <v>16</v>
      </c>
      <c r="J266" s="45">
        <v>-3</v>
      </c>
      <c r="K266" s="181">
        <v>-0.15789473684210525</v>
      </c>
      <c r="L266" s="192">
        <v>3.292985594054601E-5</v>
      </c>
      <c r="M266" s="181">
        <v>0</v>
      </c>
      <c r="N266" s="33">
        <v>3398</v>
      </c>
      <c r="O266" s="45">
        <v>2640</v>
      </c>
      <c r="P266" s="45">
        <v>-758</v>
      </c>
      <c r="Q266" s="181">
        <v>-0.22307239552678046</v>
      </c>
      <c r="R266" s="192">
        <v>6.2970878970619232E-5</v>
      </c>
      <c r="S266" s="181">
        <v>0</v>
      </c>
    </row>
    <row r="267" spans="1:19" x14ac:dyDescent="0.55000000000000004">
      <c r="A267" s="117" t="s">
        <v>441</v>
      </c>
      <c r="B267" s="9">
        <v>2</v>
      </c>
      <c r="C267" s="59">
        <v>2</v>
      </c>
      <c r="D267" s="59">
        <v>0</v>
      </c>
      <c r="E267" s="246">
        <v>0</v>
      </c>
      <c r="F267" s="252">
        <v>2.4816358943815762E-5</v>
      </c>
      <c r="G267" s="246">
        <v>0</v>
      </c>
      <c r="H267" s="9">
        <v>11</v>
      </c>
      <c r="I267" s="59">
        <v>34</v>
      </c>
      <c r="J267" s="59">
        <v>23</v>
      </c>
      <c r="K267" s="246">
        <v>2.0909090909090908</v>
      </c>
      <c r="L267" s="252">
        <v>1.9064653439263479E-5</v>
      </c>
      <c r="M267" s="246">
        <v>0</v>
      </c>
      <c r="N267" s="9">
        <v>1235</v>
      </c>
      <c r="O267" s="59">
        <v>2360</v>
      </c>
      <c r="P267" s="59">
        <v>1125</v>
      </c>
      <c r="Q267" s="246">
        <v>0.91093117408906887</v>
      </c>
      <c r="R267" s="252">
        <v>2.2886708513453427E-5</v>
      </c>
      <c r="S267" s="246">
        <v>0</v>
      </c>
    </row>
    <row r="268" spans="1:19" x14ac:dyDescent="0.55000000000000004">
      <c r="A268" s="118" t="s">
        <v>442</v>
      </c>
      <c r="B268" s="33">
        <v>3</v>
      </c>
      <c r="C268" s="45">
        <v>1</v>
      </c>
      <c r="D268" s="45">
        <v>-2</v>
      </c>
      <c r="E268" s="181">
        <v>-0.66666666666666663</v>
      </c>
      <c r="F268" s="192">
        <v>3.7224538415723648E-5</v>
      </c>
      <c r="G268" s="181">
        <v>0</v>
      </c>
      <c r="H268" s="33">
        <v>20</v>
      </c>
      <c r="I268" s="45">
        <v>14</v>
      </c>
      <c r="J268" s="45">
        <v>-6</v>
      </c>
      <c r="K268" s="181">
        <v>-0.3</v>
      </c>
      <c r="L268" s="192">
        <v>3.466300625320633E-5</v>
      </c>
      <c r="M268" s="181">
        <v>0</v>
      </c>
      <c r="N268" s="33">
        <v>3108</v>
      </c>
      <c r="O268" s="45">
        <v>1490</v>
      </c>
      <c r="P268" s="45">
        <v>-1618</v>
      </c>
      <c r="Q268" s="181">
        <v>-0.52059202059202059</v>
      </c>
      <c r="R268" s="192">
        <v>5.7596672113209112E-5</v>
      </c>
      <c r="S268" s="181">
        <v>0</v>
      </c>
    </row>
    <row r="269" spans="1:19" x14ac:dyDescent="0.55000000000000004">
      <c r="A269" s="117" t="s">
        <v>443</v>
      </c>
      <c r="B269" s="9">
        <v>3</v>
      </c>
      <c r="C269" s="59">
        <v>2</v>
      </c>
      <c r="D269" s="59">
        <v>-1</v>
      </c>
      <c r="E269" s="246">
        <v>-0.33333333333333331</v>
      </c>
      <c r="F269" s="252">
        <v>3.7224538415723648E-5</v>
      </c>
      <c r="G269" s="246">
        <v>0</v>
      </c>
      <c r="H269" s="9">
        <v>7</v>
      </c>
      <c r="I269" s="59">
        <v>26</v>
      </c>
      <c r="J269" s="59">
        <v>19</v>
      </c>
      <c r="K269" s="246">
        <v>2.7142857142857144</v>
      </c>
      <c r="L269" s="252">
        <v>1.2132052188622215E-5</v>
      </c>
      <c r="M269" s="246">
        <v>0</v>
      </c>
      <c r="N269" s="9">
        <v>2969</v>
      </c>
      <c r="O269" s="59">
        <v>5837</v>
      </c>
      <c r="P269" s="59">
        <v>2868</v>
      </c>
      <c r="Q269" s="246">
        <v>0.96598181205793199</v>
      </c>
      <c r="R269" s="252">
        <v>5.502075917120909E-5</v>
      </c>
      <c r="S269" s="246">
        <v>0</v>
      </c>
    </row>
    <row r="270" spans="1:19" x14ac:dyDescent="0.55000000000000004">
      <c r="A270" s="118" t="s">
        <v>444</v>
      </c>
      <c r="B270" s="33">
        <v>1</v>
      </c>
      <c r="C270" s="45">
        <v>3</v>
      </c>
      <c r="D270" s="45">
        <v>2</v>
      </c>
      <c r="E270" s="181">
        <v>2</v>
      </c>
      <c r="F270" s="192">
        <v>1.2408179471907881E-5</v>
      </c>
      <c r="G270" s="181">
        <v>0</v>
      </c>
      <c r="H270" s="33">
        <v>46</v>
      </c>
      <c r="I270" s="45">
        <v>147</v>
      </c>
      <c r="J270" s="45">
        <v>101</v>
      </c>
      <c r="K270" s="181">
        <v>2.1956521739130435</v>
      </c>
      <c r="L270" s="192">
        <v>7.9724914382374557E-5</v>
      </c>
      <c r="M270" s="181">
        <v>0</v>
      </c>
      <c r="N270" s="33">
        <v>32425</v>
      </c>
      <c r="O270" s="45">
        <v>52328</v>
      </c>
      <c r="P270" s="45">
        <v>19903</v>
      </c>
      <c r="Q270" s="181">
        <v>0.61381649961449503</v>
      </c>
      <c r="R270" s="192">
        <v>6.0089192190180358E-4</v>
      </c>
      <c r="S270" s="181">
        <v>1E-3</v>
      </c>
    </row>
    <row r="271" spans="1:19" x14ac:dyDescent="0.55000000000000004">
      <c r="A271" s="117" t="s">
        <v>445</v>
      </c>
      <c r="B271" s="9">
        <v>7</v>
      </c>
      <c r="C271" s="59">
        <v>0</v>
      </c>
      <c r="D271" s="59">
        <v>-7</v>
      </c>
      <c r="E271" s="246">
        <v>-1</v>
      </c>
      <c r="F271" s="252">
        <v>8.6857256303355166E-5</v>
      </c>
      <c r="G271" s="246">
        <v>0</v>
      </c>
      <c r="H271" s="9">
        <v>64</v>
      </c>
      <c r="I271" s="59">
        <v>120</v>
      </c>
      <c r="J271" s="59">
        <v>56</v>
      </c>
      <c r="K271" s="246">
        <v>0.875</v>
      </c>
      <c r="L271" s="252">
        <v>1.1092162001026025E-4</v>
      </c>
      <c r="M271" s="246">
        <v>0</v>
      </c>
      <c r="N271" s="9">
        <v>6578</v>
      </c>
      <c r="O271" s="59">
        <v>14088</v>
      </c>
      <c r="P271" s="59">
        <v>7510</v>
      </c>
      <c r="Q271" s="246">
        <v>1.1416844025539679</v>
      </c>
      <c r="R271" s="252">
        <v>1.2190183692428878E-4</v>
      </c>
      <c r="S271" s="246">
        <v>0</v>
      </c>
    </row>
    <row r="272" spans="1:19" x14ac:dyDescent="0.55000000000000004">
      <c r="A272" s="118" t="s">
        <v>446</v>
      </c>
      <c r="B272" s="33" t="s">
        <v>604</v>
      </c>
      <c r="C272" s="45">
        <v>0</v>
      </c>
      <c r="D272" s="45" t="s">
        <v>604</v>
      </c>
      <c r="E272" s="181" t="s">
        <v>604</v>
      </c>
      <c r="F272" s="192" t="s">
        <v>604</v>
      </c>
      <c r="G272" s="181">
        <v>0</v>
      </c>
      <c r="H272" s="33" t="s">
        <v>604</v>
      </c>
      <c r="I272" s="45">
        <v>2</v>
      </c>
      <c r="J272" s="45" t="s">
        <v>604</v>
      </c>
      <c r="K272" s="181" t="s">
        <v>604</v>
      </c>
      <c r="L272" s="192" t="s">
        <v>604</v>
      </c>
      <c r="M272" s="181">
        <v>0</v>
      </c>
      <c r="N272" s="33" t="s">
        <v>604</v>
      </c>
      <c r="O272" s="45">
        <v>357</v>
      </c>
      <c r="P272" s="45" t="s">
        <v>604</v>
      </c>
      <c r="Q272" s="181" t="s">
        <v>604</v>
      </c>
      <c r="R272" s="192" t="s">
        <v>604</v>
      </c>
      <c r="S272" s="181">
        <v>0</v>
      </c>
    </row>
    <row r="273" spans="1:19" x14ac:dyDescent="0.55000000000000004">
      <c r="A273" s="117" t="s">
        <v>447</v>
      </c>
      <c r="B273" s="9">
        <v>4</v>
      </c>
      <c r="C273" s="59">
        <v>8</v>
      </c>
      <c r="D273" s="59">
        <v>4</v>
      </c>
      <c r="E273" s="246">
        <v>1</v>
      </c>
      <c r="F273" s="252">
        <v>4.9632717887631524E-5</v>
      </c>
      <c r="G273" s="246">
        <v>0</v>
      </c>
      <c r="H273" s="9">
        <v>59</v>
      </c>
      <c r="I273" s="59">
        <v>54</v>
      </c>
      <c r="J273" s="59">
        <v>-5</v>
      </c>
      <c r="K273" s="246">
        <v>-8.4745762711864403E-2</v>
      </c>
      <c r="L273" s="252">
        <v>1.0225586844695866E-4</v>
      </c>
      <c r="M273" s="246">
        <v>0</v>
      </c>
      <c r="N273" s="9">
        <v>10777</v>
      </c>
      <c r="O273" s="59">
        <v>7880</v>
      </c>
      <c r="P273" s="59">
        <v>-2897</v>
      </c>
      <c r="Q273" s="246">
        <v>-0.26881321332467289</v>
      </c>
      <c r="R273" s="252">
        <v>1.9971664587003043E-4</v>
      </c>
      <c r="S273" s="246">
        <v>0</v>
      </c>
    </row>
    <row r="274" spans="1:19" x14ac:dyDescent="0.55000000000000004">
      <c r="A274" s="118" t="s">
        <v>448</v>
      </c>
      <c r="B274" s="33" t="s">
        <v>604</v>
      </c>
      <c r="C274" s="45">
        <v>4</v>
      </c>
      <c r="D274" s="45" t="s">
        <v>604</v>
      </c>
      <c r="E274" s="181" t="s">
        <v>604</v>
      </c>
      <c r="F274" s="192" t="s">
        <v>604</v>
      </c>
      <c r="G274" s="181">
        <v>0</v>
      </c>
      <c r="H274" s="33" t="s">
        <v>604</v>
      </c>
      <c r="I274" s="45">
        <v>115</v>
      </c>
      <c r="J274" s="45" t="s">
        <v>604</v>
      </c>
      <c r="K274" s="181" t="s">
        <v>604</v>
      </c>
      <c r="L274" s="192" t="s">
        <v>604</v>
      </c>
      <c r="M274" s="181">
        <v>0</v>
      </c>
      <c r="N274" s="33" t="s">
        <v>604</v>
      </c>
      <c r="O274" s="45">
        <v>18006</v>
      </c>
      <c r="P274" s="45" t="s">
        <v>604</v>
      </c>
      <c r="Q274" s="181" t="s">
        <v>604</v>
      </c>
      <c r="R274" s="192" t="s">
        <v>604</v>
      </c>
      <c r="S274" s="181">
        <v>0</v>
      </c>
    </row>
    <row r="275" spans="1:19" x14ac:dyDescent="0.55000000000000004">
      <c r="A275" s="117" t="s">
        <v>449</v>
      </c>
      <c r="B275" s="9">
        <v>0</v>
      </c>
      <c r="C275" s="59">
        <v>0</v>
      </c>
      <c r="D275" s="59">
        <v>0</v>
      </c>
      <c r="E275" s="246" t="s">
        <v>604</v>
      </c>
      <c r="F275" s="252">
        <v>0</v>
      </c>
      <c r="G275" s="246">
        <v>0</v>
      </c>
      <c r="H275" s="9">
        <v>1</v>
      </c>
      <c r="I275" s="59">
        <v>0</v>
      </c>
      <c r="J275" s="59">
        <v>-1</v>
      </c>
      <c r="K275" s="246">
        <v>-1</v>
      </c>
      <c r="L275" s="252">
        <v>1.7331503126603163E-6</v>
      </c>
      <c r="M275" s="246">
        <v>0</v>
      </c>
      <c r="N275" s="9">
        <v>629</v>
      </c>
      <c r="O275" s="59">
        <v>160</v>
      </c>
      <c r="P275" s="59">
        <v>-469</v>
      </c>
      <c r="Q275" s="246">
        <v>-0.74562798092209859</v>
      </c>
      <c r="R275" s="252">
        <v>1.1656469356244701E-5</v>
      </c>
      <c r="S275" s="246">
        <v>0</v>
      </c>
    </row>
    <row r="276" spans="1:19" x14ac:dyDescent="0.55000000000000004">
      <c r="A276" s="118" t="s">
        <v>450</v>
      </c>
      <c r="B276" s="33">
        <v>0</v>
      </c>
      <c r="C276" s="45">
        <v>0</v>
      </c>
      <c r="D276" s="45">
        <v>0</v>
      </c>
      <c r="E276" s="181" t="s">
        <v>604</v>
      </c>
      <c r="F276" s="192">
        <v>0</v>
      </c>
      <c r="G276" s="181">
        <v>0</v>
      </c>
      <c r="H276" s="33">
        <v>0</v>
      </c>
      <c r="I276" s="45">
        <v>0</v>
      </c>
      <c r="J276" s="45">
        <v>0</v>
      </c>
      <c r="K276" s="181" t="s">
        <v>604</v>
      </c>
      <c r="L276" s="192">
        <v>0</v>
      </c>
      <c r="M276" s="181">
        <v>0</v>
      </c>
      <c r="N276" s="33">
        <v>3987</v>
      </c>
      <c r="O276" s="45">
        <v>5356</v>
      </c>
      <c r="P276" s="45">
        <v>1369</v>
      </c>
      <c r="Q276" s="181">
        <v>0.3433659393027339</v>
      </c>
      <c r="R276" s="192">
        <v>7.3886078415497013E-5</v>
      </c>
      <c r="S276" s="181">
        <v>0</v>
      </c>
    </row>
    <row r="277" spans="1:19" x14ac:dyDescent="0.55000000000000004">
      <c r="A277" s="117" t="s">
        <v>451</v>
      </c>
      <c r="B277" s="9">
        <v>30</v>
      </c>
      <c r="C277" s="59">
        <v>18</v>
      </c>
      <c r="D277" s="59">
        <v>-12</v>
      </c>
      <c r="E277" s="246">
        <v>-0.4</v>
      </c>
      <c r="F277" s="252">
        <v>3.7224538415723646E-4</v>
      </c>
      <c r="G277" s="246">
        <v>0</v>
      </c>
      <c r="H277" s="9">
        <v>328</v>
      </c>
      <c r="I277" s="59">
        <v>320</v>
      </c>
      <c r="J277" s="59">
        <v>-8</v>
      </c>
      <c r="K277" s="246">
        <v>-2.4390243902439025E-2</v>
      </c>
      <c r="L277" s="252">
        <v>5.6847330255258379E-4</v>
      </c>
      <c r="M277" s="246">
        <v>1E-3</v>
      </c>
      <c r="N277" s="9">
        <v>67366</v>
      </c>
      <c r="O277" s="59">
        <v>91255</v>
      </c>
      <c r="P277" s="59">
        <v>23889</v>
      </c>
      <c r="Q277" s="246">
        <v>0.35461508772971528</v>
      </c>
      <c r="R277" s="252">
        <v>1.248409721228586E-3</v>
      </c>
      <c r="S277" s="246">
        <v>2E-3</v>
      </c>
    </row>
    <row r="278" spans="1:19" x14ac:dyDescent="0.55000000000000004">
      <c r="A278" s="118" t="s">
        <v>452</v>
      </c>
      <c r="B278" s="33">
        <v>18</v>
      </c>
      <c r="C278" s="45">
        <v>16</v>
      </c>
      <c r="D278" s="45">
        <v>-2</v>
      </c>
      <c r="E278" s="181">
        <v>-0.1111111111111111</v>
      </c>
      <c r="F278" s="192">
        <v>2.2334723049434186E-4</v>
      </c>
      <c r="G278" s="181">
        <v>0</v>
      </c>
      <c r="H278" s="33">
        <v>252</v>
      </c>
      <c r="I278" s="45">
        <v>312</v>
      </c>
      <c r="J278" s="45">
        <v>60</v>
      </c>
      <c r="K278" s="181">
        <v>0.23809523809523808</v>
      </c>
      <c r="L278" s="192">
        <v>4.3675387879039973E-4</v>
      </c>
      <c r="M278" s="181">
        <v>0</v>
      </c>
      <c r="N278" s="33">
        <v>99423</v>
      </c>
      <c r="O278" s="45">
        <v>112978</v>
      </c>
      <c r="P278" s="45">
        <v>13555</v>
      </c>
      <c r="Q278" s="181">
        <v>0.13633666254287238</v>
      </c>
      <c r="R278" s="192">
        <v>1.842481959945814E-3</v>
      </c>
      <c r="S278" s="181">
        <v>2E-3</v>
      </c>
    </row>
    <row r="279" spans="1:19" x14ac:dyDescent="0.55000000000000004">
      <c r="A279" s="117" t="s">
        <v>453</v>
      </c>
      <c r="B279" s="9">
        <v>5</v>
      </c>
      <c r="C279" s="59">
        <v>23</v>
      </c>
      <c r="D279" s="59">
        <v>18</v>
      </c>
      <c r="E279" s="246">
        <v>3.6</v>
      </c>
      <c r="F279" s="252">
        <v>6.2040897359539414E-5</v>
      </c>
      <c r="G279" s="246">
        <v>0</v>
      </c>
      <c r="H279" s="9">
        <v>253</v>
      </c>
      <c r="I279" s="59">
        <v>646</v>
      </c>
      <c r="J279" s="59">
        <v>393</v>
      </c>
      <c r="K279" s="246">
        <v>1.5533596837944663</v>
      </c>
      <c r="L279" s="252">
        <v>4.3848702910306007E-4</v>
      </c>
      <c r="M279" s="246">
        <v>1E-3</v>
      </c>
      <c r="N279" s="9">
        <v>159290</v>
      </c>
      <c r="O279" s="59">
        <v>203998</v>
      </c>
      <c r="P279" s="59">
        <v>44708</v>
      </c>
      <c r="Q279" s="246">
        <v>0.28067047523385019</v>
      </c>
      <c r="R279" s="252">
        <v>2.9519221045408877E-3</v>
      </c>
      <c r="S279" s="246">
        <v>4.0000000000000001E-3</v>
      </c>
    </row>
    <row r="280" spans="1:19" x14ac:dyDescent="0.55000000000000004">
      <c r="A280" s="118" t="s">
        <v>454</v>
      </c>
      <c r="B280" s="33">
        <v>4</v>
      </c>
      <c r="C280" s="45">
        <v>3</v>
      </c>
      <c r="D280" s="45">
        <v>-1</v>
      </c>
      <c r="E280" s="181">
        <v>-0.25</v>
      </c>
      <c r="F280" s="192">
        <v>4.9632717887631524E-5</v>
      </c>
      <c r="G280" s="181">
        <v>0</v>
      </c>
      <c r="H280" s="33">
        <v>17</v>
      </c>
      <c r="I280" s="45">
        <v>24</v>
      </c>
      <c r="J280" s="45">
        <v>7</v>
      </c>
      <c r="K280" s="181">
        <v>0.41176470588235292</v>
      </c>
      <c r="L280" s="192">
        <v>2.9463555315225379E-5</v>
      </c>
      <c r="M280" s="181">
        <v>0</v>
      </c>
      <c r="N280" s="33">
        <v>6207</v>
      </c>
      <c r="O280" s="45">
        <v>6672</v>
      </c>
      <c r="P280" s="45">
        <v>465</v>
      </c>
      <c r="Q280" s="181">
        <v>7.4915418076365398E-2</v>
      </c>
      <c r="R280" s="192">
        <v>1.1502655849636067E-4</v>
      </c>
      <c r="S280" s="181">
        <v>0</v>
      </c>
    </row>
    <row r="281" spans="1:19" x14ac:dyDescent="0.55000000000000004">
      <c r="A281" s="117" t="s">
        <v>455</v>
      </c>
      <c r="B281" s="9">
        <v>3</v>
      </c>
      <c r="C281" s="59">
        <v>0</v>
      </c>
      <c r="D281" s="59">
        <v>-3</v>
      </c>
      <c r="E281" s="246">
        <v>-1</v>
      </c>
      <c r="F281" s="252">
        <v>3.7224538415723648E-5</v>
      </c>
      <c r="G281" s="246">
        <v>0</v>
      </c>
      <c r="H281" s="9">
        <v>61</v>
      </c>
      <c r="I281" s="59">
        <v>151</v>
      </c>
      <c r="J281" s="59">
        <v>90</v>
      </c>
      <c r="K281" s="246">
        <v>1.4754098360655739</v>
      </c>
      <c r="L281" s="252">
        <v>1.057221690722793E-4</v>
      </c>
      <c r="M281" s="246">
        <v>0</v>
      </c>
      <c r="N281" s="9">
        <v>48239</v>
      </c>
      <c r="O281" s="59">
        <v>66443</v>
      </c>
      <c r="P281" s="59">
        <v>18204</v>
      </c>
      <c r="Q281" s="246">
        <v>0.37737100686166797</v>
      </c>
      <c r="R281" s="252">
        <v>8.9395298136071247E-4</v>
      </c>
      <c r="S281" s="246">
        <v>1E-3</v>
      </c>
    </row>
    <row r="282" spans="1:19" x14ac:dyDescent="0.55000000000000004">
      <c r="A282" s="118" t="s">
        <v>456</v>
      </c>
      <c r="B282" s="33">
        <v>2</v>
      </c>
      <c r="C282" s="45">
        <v>6</v>
      </c>
      <c r="D282" s="45">
        <v>4</v>
      </c>
      <c r="E282" s="181">
        <v>2</v>
      </c>
      <c r="F282" s="192">
        <v>2.4816358943815762E-5</v>
      </c>
      <c r="G282" s="181">
        <v>0</v>
      </c>
      <c r="H282" s="33">
        <v>121</v>
      </c>
      <c r="I282" s="45">
        <v>179</v>
      </c>
      <c r="J282" s="45">
        <v>58</v>
      </c>
      <c r="K282" s="181">
        <v>0.47933884297520662</v>
      </c>
      <c r="L282" s="192">
        <v>2.0971118783189829E-4</v>
      </c>
      <c r="M282" s="181">
        <v>0</v>
      </c>
      <c r="N282" s="33">
        <v>76391</v>
      </c>
      <c r="O282" s="45">
        <v>87713</v>
      </c>
      <c r="P282" s="45">
        <v>11322</v>
      </c>
      <c r="Q282" s="181">
        <v>0.1482111767092982</v>
      </c>
      <c r="R282" s="192">
        <v>1.4156587449807457E-3</v>
      </c>
      <c r="S282" s="181">
        <v>2E-3</v>
      </c>
    </row>
    <row r="283" spans="1:19" x14ac:dyDescent="0.55000000000000004">
      <c r="A283" s="117" t="s">
        <v>457</v>
      </c>
      <c r="B283" s="9">
        <v>0</v>
      </c>
      <c r="C283" s="59">
        <v>2</v>
      </c>
      <c r="D283" s="59">
        <v>2</v>
      </c>
      <c r="E283" s="246" t="s">
        <v>604</v>
      </c>
      <c r="F283" s="252">
        <v>0</v>
      </c>
      <c r="G283" s="246">
        <v>0</v>
      </c>
      <c r="H283" s="9">
        <v>64</v>
      </c>
      <c r="I283" s="59">
        <v>69</v>
      </c>
      <c r="J283" s="59">
        <v>5</v>
      </c>
      <c r="K283" s="246">
        <v>7.8125E-2</v>
      </c>
      <c r="L283" s="252">
        <v>1.1092162001026025E-4</v>
      </c>
      <c r="M283" s="246">
        <v>0</v>
      </c>
      <c r="N283" s="9">
        <v>40277</v>
      </c>
      <c r="O283" s="59">
        <v>48705</v>
      </c>
      <c r="P283" s="59">
        <v>8428</v>
      </c>
      <c r="Q283" s="246">
        <v>0.2092509372594781</v>
      </c>
      <c r="R283" s="252">
        <v>7.4640320550312849E-4</v>
      </c>
      <c r="S283" s="246">
        <v>1E-3</v>
      </c>
    </row>
    <row r="284" spans="1:19" x14ac:dyDescent="0.55000000000000004">
      <c r="A284" s="118" t="s">
        <v>458</v>
      </c>
      <c r="B284" s="33">
        <v>3</v>
      </c>
      <c r="C284" s="45">
        <v>1</v>
      </c>
      <c r="D284" s="45">
        <v>-2</v>
      </c>
      <c r="E284" s="181">
        <v>-0.66666666666666663</v>
      </c>
      <c r="F284" s="192">
        <v>3.7224538415723648E-5</v>
      </c>
      <c r="G284" s="181">
        <v>0</v>
      </c>
      <c r="H284" s="33">
        <v>20</v>
      </c>
      <c r="I284" s="45">
        <v>22</v>
      </c>
      <c r="J284" s="45">
        <v>2</v>
      </c>
      <c r="K284" s="181">
        <v>0.1</v>
      </c>
      <c r="L284" s="192">
        <v>3.466300625320633E-5</v>
      </c>
      <c r="M284" s="181">
        <v>0</v>
      </c>
      <c r="N284" s="33">
        <v>13551</v>
      </c>
      <c r="O284" s="45">
        <v>9869</v>
      </c>
      <c r="P284" s="45">
        <v>-3682</v>
      </c>
      <c r="Q284" s="181">
        <v>-0.2717142646299166</v>
      </c>
      <c r="R284" s="192">
        <v>2.5112371422332584E-4</v>
      </c>
      <c r="S284" s="181">
        <v>0</v>
      </c>
    </row>
    <row r="285" spans="1:19" x14ac:dyDescent="0.55000000000000004">
      <c r="A285" s="117" t="s">
        <v>459</v>
      </c>
      <c r="B285" s="9">
        <v>10</v>
      </c>
      <c r="C285" s="59">
        <v>8</v>
      </c>
      <c r="D285" s="59">
        <v>-2</v>
      </c>
      <c r="E285" s="246">
        <v>-0.2</v>
      </c>
      <c r="F285" s="252">
        <v>1.2408179471907883E-4</v>
      </c>
      <c r="G285" s="246">
        <v>0</v>
      </c>
      <c r="H285" s="9">
        <v>314</v>
      </c>
      <c r="I285" s="59">
        <v>427</v>
      </c>
      <c r="J285" s="59">
        <v>113</v>
      </c>
      <c r="K285" s="246">
        <v>0.35987261146496813</v>
      </c>
      <c r="L285" s="252">
        <v>5.4420919817533935E-4</v>
      </c>
      <c r="M285" s="246">
        <v>1E-3</v>
      </c>
      <c r="N285" s="9">
        <v>268680</v>
      </c>
      <c r="O285" s="59">
        <v>269849</v>
      </c>
      <c r="P285" s="59">
        <v>1169</v>
      </c>
      <c r="Q285" s="246">
        <v>4.3509006997171354E-3</v>
      </c>
      <c r="R285" s="252">
        <v>4.9791099946515519E-3</v>
      </c>
      <c r="S285" s="246">
        <v>5.0000000000000001E-3</v>
      </c>
    </row>
    <row r="286" spans="1:19" x14ac:dyDescent="0.55000000000000004">
      <c r="A286" s="118" t="s">
        <v>460</v>
      </c>
      <c r="B286" s="33">
        <v>11</v>
      </c>
      <c r="C286" s="45">
        <v>7</v>
      </c>
      <c r="D286" s="45">
        <v>-4</v>
      </c>
      <c r="E286" s="181">
        <v>-0.36363636363636365</v>
      </c>
      <c r="F286" s="192">
        <v>1.364899741909867E-4</v>
      </c>
      <c r="G286" s="181">
        <v>0</v>
      </c>
      <c r="H286" s="33">
        <v>106</v>
      </c>
      <c r="I286" s="45">
        <v>150</v>
      </c>
      <c r="J286" s="45">
        <v>44</v>
      </c>
      <c r="K286" s="181">
        <v>0.41509433962264153</v>
      </c>
      <c r="L286" s="192">
        <v>1.8371393314199353E-4</v>
      </c>
      <c r="M286" s="181">
        <v>0</v>
      </c>
      <c r="N286" s="33">
        <v>45757</v>
      </c>
      <c r="O286" s="45">
        <v>51260</v>
      </c>
      <c r="P286" s="45">
        <v>5503</v>
      </c>
      <c r="Q286" s="181">
        <v>0.12026575168826628</v>
      </c>
      <c r="R286" s="192">
        <v>8.4795718336039554E-4</v>
      </c>
      <c r="S286" s="181">
        <v>1E-3</v>
      </c>
    </row>
    <row r="287" spans="1:19" x14ac:dyDescent="0.55000000000000004">
      <c r="A287" s="117" t="s">
        <v>461</v>
      </c>
      <c r="B287" s="9">
        <v>0</v>
      </c>
      <c r="C287" s="59">
        <v>10</v>
      </c>
      <c r="D287" s="59">
        <v>10</v>
      </c>
      <c r="E287" s="246" t="s">
        <v>604</v>
      </c>
      <c r="F287" s="252">
        <v>0</v>
      </c>
      <c r="G287" s="246">
        <v>0</v>
      </c>
      <c r="H287" s="9">
        <v>136</v>
      </c>
      <c r="I287" s="59">
        <v>303</v>
      </c>
      <c r="J287" s="59">
        <v>167</v>
      </c>
      <c r="K287" s="246">
        <v>1.2279411764705883</v>
      </c>
      <c r="L287" s="252">
        <v>2.3570844252180303E-4</v>
      </c>
      <c r="M287" s="246">
        <v>0</v>
      </c>
      <c r="N287" s="9">
        <v>273231</v>
      </c>
      <c r="O287" s="59">
        <v>290745</v>
      </c>
      <c r="P287" s="59">
        <v>17514</v>
      </c>
      <c r="Q287" s="246">
        <v>6.4099608023979709E-2</v>
      </c>
      <c r="R287" s="252">
        <v>5.0634479788173228E-3</v>
      </c>
      <c r="S287" s="246">
        <v>5.0000000000000001E-3</v>
      </c>
    </row>
    <row r="288" spans="1:19" x14ac:dyDescent="0.55000000000000004">
      <c r="A288" s="118" t="s">
        <v>462</v>
      </c>
      <c r="B288" s="33">
        <v>1</v>
      </c>
      <c r="C288" s="45">
        <v>0</v>
      </c>
      <c r="D288" s="45">
        <v>-1</v>
      </c>
      <c r="E288" s="181">
        <v>-1</v>
      </c>
      <c r="F288" s="192">
        <v>1.2408179471907881E-5</v>
      </c>
      <c r="G288" s="181">
        <v>0</v>
      </c>
      <c r="H288" s="33">
        <v>1</v>
      </c>
      <c r="I288" s="45">
        <v>2</v>
      </c>
      <c r="J288" s="45">
        <v>1</v>
      </c>
      <c r="K288" s="181">
        <v>1</v>
      </c>
      <c r="L288" s="192">
        <v>1.7331503126603163E-6</v>
      </c>
      <c r="M288" s="181">
        <v>0</v>
      </c>
      <c r="N288" s="33">
        <v>21854</v>
      </c>
      <c r="O288" s="45">
        <v>22798</v>
      </c>
      <c r="P288" s="45">
        <v>944</v>
      </c>
      <c r="Q288" s="181">
        <v>4.319575363777798E-2</v>
      </c>
      <c r="R288" s="192">
        <v>4.049928160753127E-4</v>
      </c>
      <c r="S288" s="181">
        <v>0</v>
      </c>
    </row>
    <row r="289" spans="1:19" x14ac:dyDescent="0.55000000000000004">
      <c r="A289" s="117" t="s">
        <v>463</v>
      </c>
      <c r="B289" s="9">
        <v>22</v>
      </c>
      <c r="C289" s="59">
        <v>28</v>
      </c>
      <c r="D289" s="59">
        <v>6</v>
      </c>
      <c r="E289" s="246">
        <v>0.27272727272727271</v>
      </c>
      <c r="F289" s="252">
        <v>2.7297994838197339E-4</v>
      </c>
      <c r="G289" s="246">
        <v>0</v>
      </c>
      <c r="H289" s="9">
        <v>518</v>
      </c>
      <c r="I289" s="59">
        <v>534</v>
      </c>
      <c r="J289" s="59">
        <v>16</v>
      </c>
      <c r="K289" s="246">
        <v>3.0888030888030889E-2</v>
      </c>
      <c r="L289" s="252">
        <v>8.977718619580439E-4</v>
      </c>
      <c r="M289" s="246">
        <v>1E-3</v>
      </c>
      <c r="N289" s="9">
        <v>221403</v>
      </c>
      <c r="O289" s="59">
        <v>199495</v>
      </c>
      <c r="P289" s="59">
        <v>-21908</v>
      </c>
      <c r="Q289" s="246">
        <v>-9.8950782058057032E-2</v>
      </c>
      <c r="R289" s="252">
        <v>4.102984554659214E-3</v>
      </c>
      <c r="S289" s="246">
        <v>3.0000000000000001E-3</v>
      </c>
    </row>
    <row r="290" spans="1:19" x14ac:dyDescent="0.55000000000000004">
      <c r="A290" s="118" t="s">
        <v>464</v>
      </c>
      <c r="B290" s="33">
        <v>10</v>
      </c>
      <c r="C290" s="45">
        <v>3</v>
      </c>
      <c r="D290" s="45">
        <v>-7</v>
      </c>
      <c r="E290" s="181">
        <v>-0.7</v>
      </c>
      <c r="F290" s="192">
        <v>1.2408179471907883E-4</v>
      </c>
      <c r="G290" s="181">
        <v>0</v>
      </c>
      <c r="H290" s="33">
        <v>1065</v>
      </c>
      <c r="I290" s="45">
        <v>836</v>
      </c>
      <c r="J290" s="45">
        <v>-229</v>
      </c>
      <c r="K290" s="181">
        <v>-0.21502347417840376</v>
      </c>
      <c r="L290" s="192">
        <v>1.8458050829832369E-3</v>
      </c>
      <c r="M290" s="181">
        <v>1E-3</v>
      </c>
      <c r="N290" s="33">
        <v>213094</v>
      </c>
      <c r="O290" s="45">
        <v>188956</v>
      </c>
      <c r="P290" s="45">
        <v>-24138</v>
      </c>
      <c r="Q290" s="181">
        <v>-0.11327395421738763</v>
      </c>
      <c r="R290" s="192">
        <v>3.949004262320522E-3</v>
      </c>
      <c r="S290" s="181">
        <v>3.0000000000000001E-3</v>
      </c>
    </row>
    <row r="291" spans="1:19" x14ac:dyDescent="0.55000000000000004">
      <c r="A291" s="117" t="s">
        <v>465</v>
      </c>
      <c r="B291" s="9">
        <v>0</v>
      </c>
      <c r="C291" s="59">
        <v>3</v>
      </c>
      <c r="D291" s="59">
        <v>3</v>
      </c>
      <c r="E291" s="246" t="s">
        <v>604</v>
      </c>
      <c r="F291" s="252">
        <v>0</v>
      </c>
      <c r="G291" s="246">
        <v>0</v>
      </c>
      <c r="H291" s="9">
        <v>31</v>
      </c>
      <c r="I291" s="59">
        <v>50</v>
      </c>
      <c r="J291" s="59">
        <v>19</v>
      </c>
      <c r="K291" s="246">
        <v>0.61290322580645162</v>
      </c>
      <c r="L291" s="252">
        <v>5.3727659692469809E-5</v>
      </c>
      <c r="M291" s="246">
        <v>0</v>
      </c>
      <c r="N291" s="9">
        <v>6406</v>
      </c>
      <c r="O291" s="59">
        <v>11022</v>
      </c>
      <c r="P291" s="59">
        <v>4616</v>
      </c>
      <c r="Q291" s="246">
        <v>0.72057446144239778</v>
      </c>
      <c r="R291" s="252">
        <v>1.1871437630541106E-4</v>
      </c>
      <c r="S291" s="246">
        <v>0</v>
      </c>
    </row>
    <row r="292" spans="1:19" x14ac:dyDescent="0.55000000000000004">
      <c r="A292" s="118" t="s">
        <v>466</v>
      </c>
      <c r="B292" s="33">
        <v>0</v>
      </c>
      <c r="C292" s="45">
        <v>4</v>
      </c>
      <c r="D292" s="45">
        <v>4</v>
      </c>
      <c r="E292" s="181" t="s">
        <v>604</v>
      </c>
      <c r="F292" s="192">
        <v>0</v>
      </c>
      <c r="G292" s="181">
        <v>0</v>
      </c>
      <c r="H292" s="33">
        <v>33</v>
      </c>
      <c r="I292" s="45">
        <v>148</v>
      </c>
      <c r="J292" s="45">
        <v>115</v>
      </c>
      <c r="K292" s="181">
        <v>3.4848484848484849</v>
      </c>
      <c r="L292" s="192">
        <v>5.7193960317790443E-5</v>
      </c>
      <c r="M292" s="181">
        <v>0</v>
      </c>
      <c r="N292" s="33">
        <v>14653</v>
      </c>
      <c r="O292" s="45">
        <v>31249</v>
      </c>
      <c r="P292" s="45">
        <v>16596</v>
      </c>
      <c r="Q292" s="181">
        <v>1.132600832594008</v>
      </c>
      <c r="R292" s="192">
        <v>2.7154570028148427E-4</v>
      </c>
      <c r="S292" s="181">
        <v>1E-3</v>
      </c>
    </row>
    <row r="293" spans="1:19" x14ac:dyDescent="0.55000000000000004">
      <c r="A293" s="117" t="s">
        <v>467</v>
      </c>
      <c r="B293" s="9">
        <v>21</v>
      </c>
      <c r="C293" s="59">
        <v>61</v>
      </c>
      <c r="D293" s="59">
        <v>40</v>
      </c>
      <c r="E293" s="246">
        <v>1.9047619047619047</v>
      </c>
      <c r="F293" s="252">
        <v>2.6057176891006552E-4</v>
      </c>
      <c r="G293" s="246">
        <v>1E-3</v>
      </c>
      <c r="H293" s="9">
        <v>229</v>
      </c>
      <c r="I293" s="59">
        <v>572</v>
      </c>
      <c r="J293" s="59">
        <v>343</v>
      </c>
      <c r="K293" s="246">
        <v>1.4978165938864629</v>
      </c>
      <c r="L293" s="252">
        <v>3.9689142159921248E-4</v>
      </c>
      <c r="M293" s="246">
        <v>1E-3</v>
      </c>
      <c r="N293" s="9">
        <v>100689</v>
      </c>
      <c r="O293" s="59">
        <v>125363</v>
      </c>
      <c r="P293" s="59">
        <v>24674</v>
      </c>
      <c r="Q293" s="246">
        <v>0.24505159451379993</v>
      </c>
      <c r="R293" s="252">
        <v>1.8659431526405767E-3</v>
      </c>
      <c r="S293" s="246">
        <v>2E-3</v>
      </c>
    </row>
    <row r="294" spans="1:19" x14ac:dyDescent="0.55000000000000004">
      <c r="A294" s="118" t="s">
        <v>468</v>
      </c>
      <c r="B294" s="33">
        <v>30</v>
      </c>
      <c r="C294" s="45">
        <v>18</v>
      </c>
      <c r="D294" s="45">
        <v>-12</v>
      </c>
      <c r="E294" s="181">
        <v>-0.4</v>
      </c>
      <c r="F294" s="192">
        <v>3.7224538415723646E-4</v>
      </c>
      <c r="G294" s="181">
        <v>0</v>
      </c>
      <c r="H294" s="33">
        <v>376</v>
      </c>
      <c r="I294" s="45">
        <v>746</v>
      </c>
      <c r="J294" s="45">
        <v>370</v>
      </c>
      <c r="K294" s="181">
        <v>0.98404255319148937</v>
      </c>
      <c r="L294" s="192">
        <v>6.5166451756027896E-4</v>
      </c>
      <c r="M294" s="181">
        <v>1E-3</v>
      </c>
      <c r="N294" s="33">
        <v>36186</v>
      </c>
      <c r="O294" s="45">
        <v>65008</v>
      </c>
      <c r="P294" s="45">
        <v>28822</v>
      </c>
      <c r="Q294" s="181">
        <v>0.79649588238545299</v>
      </c>
      <c r="R294" s="192">
        <v>6.7058982531807752E-4</v>
      </c>
      <c r="S294" s="181">
        <v>1E-3</v>
      </c>
    </row>
    <row r="295" spans="1:19" x14ac:dyDescent="0.55000000000000004">
      <c r="A295" s="117" t="s">
        <v>469</v>
      </c>
      <c r="B295" s="9">
        <v>4</v>
      </c>
      <c r="C295" s="59">
        <v>5</v>
      </c>
      <c r="D295" s="59">
        <v>1</v>
      </c>
      <c r="E295" s="246">
        <v>0.25</v>
      </c>
      <c r="F295" s="252">
        <v>4.9632717887631524E-5</v>
      </c>
      <c r="G295" s="246">
        <v>0</v>
      </c>
      <c r="H295" s="9">
        <v>46</v>
      </c>
      <c r="I295" s="59">
        <v>58</v>
      </c>
      <c r="J295" s="59">
        <v>12</v>
      </c>
      <c r="K295" s="246">
        <v>0.2608695652173913</v>
      </c>
      <c r="L295" s="252">
        <v>7.9724914382374557E-5</v>
      </c>
      <c r="M295" s="246">
        <v>0</v>
      </c>
      <c r="N295" s="9">
        <v>14736</v>
      </c>
      <c r="O295" s="59">
        <v>13013</v>
      </c>
      <c r="P295" s="59">
        <v>-1723</v>
      </c>
      <c r="Q295" s="246">
        <v>-0.11692453854505971</v>
      </c>
      <c r="R295" s="252">
        <v>2.730838353475706E-4</v>
      </c>
      <c r="S295" s="246">
        <v>0</v>
      </c>
    </row>
    <row r="296" spans="1:19" x14ac:dyDescent="0.55000000000000004">
      <c r="A296" s="118" t="s">
        <v>470</v>
      </c>
      <c r="B296" s="33">
        <v>18</v>
      </c>
      <c r="C296" s="45">
        <v>84</v>
      </c>
      <c r="D296" s="45">
        <v>66</v>
      </c>
      <c r="E296" s="181">
        <v>3.6666666666666665</v>
      </c>
      <c r="F296" s="192">
        <v>2.2334723049434186E-4</v>
      </c>
      <c r="G296" s="181">
        <v>1E-3</v>
      </c>
      <c r="H296" s="33">
        <v>111</v>
      </c>
      <c r="I296" s="45">
        <v>457</v>
      </c>
      <c r="J296" s="45">
        <v>346</v>
      </c>
      <c r="K296" s="181">
        <v>3.1171171171171173</v>
      </c>
      <c r="L296" s="192">
        <v>1.9237968470529513E-4</v>
      </c>
      <c r="M296" s="181">
        <v>1E-3</v>
      </c>
      <c r="N296" s="33">
        <v>52785</v>
      </c>
      <c r="O296" s="45">
        <v>74368</v>
      </c>
      <c r="P296" s="45">
        <v>21583</v>
      </c>
      <c r="Q296" s="181">
        <v>0.40888509993369326</v>
      </c>
      <c r="R296" s="192">
        <v>9.7819830678756215E-4</v>
      </c>
      <c r="S296" s="181">
        <v>1E-3</v>
      </c>
    </row>
    <row r="297" spans="1:19" x14ac:dyDescent="0.55000000000000004">
      <c r="A297" s="117" t="s">
        <v>471</v>
      </c>
      <c r="B297" s="9">
        <v>3</v>
      </c>
      <c r="C297" s="59">
        <v>9</v>
      </c>
      <c r="D297" s="59">
        <v>6</v>
      </c>
      <c r="E297" s="246">
        <v>2</v>
      </c>
      <c r="F297" s="252">
        <v>3.7224538415723648E-5</v>
      </c>
      <c r="G297" s="246">
        <v>0</v>
      </c>
      <c r="H297" s="9">
        <v>56</v>
      </c>
      <c r="I297" s="59">
        <v>94</v>
      </c>
      <c r="J297" s="59">
        <v>38</v>
      </c>
      <c r="K297" s="246">
        <v>0.6785714285714286</v>
      </c>
      <c r="L297" s="252">
        <v>9.7056417508977722E-5</v>
      </c>
      <c r="M297" s="246">
        <v>0</v>
      </c>
      <c r="N297" s="9">
        <v>27359</v>
      </c>
      <c r="O297" s="59">
        <v>31015</v>
      </c>
      <c r="P297" s="59">
        <v>3656</v>
      </c>
      <c r="Q297" s="246">
        <v>0.13363061515406266</v>
      </c>
      <c r="R297" s="252">
        <v>5.0701008762718406E-4</v>
      </c>
      <c r="S297" s="246">
        <v>1E-3</v>
      </c>
    </row>
    <row r="298" spans="1:19" x14ac:dyDescent="0.55000000000000004">
      <c r="A298" s="118" t="s">
        <v>472</v>
      </c>
      <c r="B298" s="33">
        <v>14</v>
      </c>
      <c r="C298" s="45">
        <v>18</v>
      </c>
      <c r="D298" s="45">
        <v>4</v>
      </c>
      <c r="E298" s="181">
        <v>0.2857142857142857</v>
      </c>
      <c r="F298" s="192">
        <v>1.7371451260671033E-4</v>
      </c>
      <c r="G298" s="181">
        <v>0</v>
      </c>
      <c r="H298" s="33">
        <v>111</v>
      </c>
      <c r="I298" s="45">
        <v>144</v>
      </c>
      <c r="J298" s="45">
        <v>33</v>
      </c>
      <c r="K298" s="181">
        <v>0.29729729729729731</v>
      </c>
      <c r="L298" s="192">
        <v>1.9237968470529513E-4</v>
      </c>
      <c r="M298" s="181">
        <v>0</v>
      </c>
      <c r="N298" s="33">
        <v>22025</v>
      </c>
      <c r="O298" s="45">
        <v>30820</v>
      </c>
      <c r="P298" s="45">
        <v>8795</v>
      </c>
      <c r="Q298" s="181">
        <v>0.39931895573212256</v>
      </c>
      <c r="R298" s="192">
        <v>4.081617449464063E-4</v>
      </c>
      <c r="S298" s="181">
        <v>1E-3</v>
      </c>
    </row>
    <row r="299" spans="1:19" x14ac:dyDescent="0.55000000000000004">
      <c r="A299" s="117" t="s">
        <v>473</v>
      </c>
      <c r="B299" s="9">
        <v>11</v>
      </c>
      <c r="C299" s="59">
        <v>21</v>
      </c>
      <c r="D299" s="59">
        <v>10</v>
      </c>
      <c r="E299" s="246">
        <v>0.90909090909090906</v>
      </c>
      <c r="F299" s="252">
        <v>1.364899741909867E-4</v>
      </c>
      <c r="G299" s="246">
        <v>0</v>
      </c>
      <c r="H299" s="9">
        <v>242</v>
      </c>
      <c r="I299" s="59">
        <v>264</v>
      </c>
      <c r="J299" s="59">
        <v>22</v>
      </c>
      <c r="K299" s="246">
        <v>9.0909090909090912E-2</v>
      </c>
      <c r="L299" s="252">
        <v>4.1942237566379659E-4</v>
      </c>
      <c r="M299" s="246">
        <v>0</v>
      </c>
      <c r="N299" s="9">
        <v>44404</v>
      </c>
      <c r="O299" s="59">
        <v>55555</v>
      </c>
      <c r="P299" s="59">
        <v>11151</v>
      </c>
      <c r="Q299" s="246">
        <v>0.25112602468246104</v>
      </c>
      <c r="R299" s="252">
        <v>8.2288372860840977E-4</v>
      </c>
      <c r="S299" s="246">
        <v>1E-3</v>
      </c>
    </row>
    <row r="300" spans="1:19" x14ac:dyDescent="0.55000000000000004">
      <c r="A300" s="118" t="s">
        <v>474</v>
      </c>
      <c r="B300" s="33">
        <v>120</v>
      </c>
      <c r="C300" s="45">
        <v>42</v>
      </c>
      <c r="D300" s="45">
        <v>-78</v>
      </c>
      <c r="E300" s="181">
        <v>-0.65</v>
      </c>
      <c r="F300" s="192">
        <v>1.4889815366289458E-3</v>
      </c>
      <c r="G300" s="181">
        <v>0</v>
      </c>
      <c r="H300" s="33">
        <v>647</v>
      </c>
      <c r="I300" s="45">
        <v>487</v>
      </c>
      <c r="J300" s="45">
        <v>-160</v>
      </c>
      <c r="K300" s="181">
        <v>-0.2472952086553323</v>
      </c>
      <c r="L300" s="192">
        <v>1.1213482522912247E-3</v>
      </c>
      <c r="M300" s="181">
        <v>1E-3</v>
      </c>
      <c r="N300" s="33">
        <v>141052</v>
      </c>
      <c r="O300" s="45">
        <v>118271</v>
      </c>
      <c r="P300" s="45">
        <v>-22781</v>
      </c>
      <c r="Q300" s="181">
        <v>-0.16150781272154949</v>
      </c>
      <c r="R300" s="192">
        <v>2.613940088453144E-3</v>
      </c>
      <c r="S300" s="181">
        <v>2E-3</v>
      </c>
    </row>
    <row r="301" spans="1:19" x14ac:dyDescent="0.55000000000000004">
      <c r="A301" s="117" t="s">
        <v>475</v>
      </c>
      <c r="B301" s="9">
        <v>27</v>
      </c>
      <c r="C301" s="59">
        <v>27</v>
      </c>
      <c r="D301" s="59">
        <v>0</v>
      </c>
      <c r="E301" s="246">
        <v>0</v>
      </c>
      <c r="F301" s="252">
        <v>3.3502084574151279E-4</v>
      </c>
      <c r="G301" s="246">
        <v>0</v>
      </c>
      <c r="H301" s="9">
        <v>151</v>
      </c>
      <c r="I301" s="59">
        <v>179</v>
      </c>
      <c r="J301" s="59">
        <v>28</v>
      </c>
      <c r="K301" s="246">
        <v>0.18543046357615894</v>
      </c>
      <c r="L301" s="252">
        <v>2.6170569721170779E-4</v>
      </c>
      <c r="M301" s="246">
        <v>0</v>
      </c>
      <c r="N301" s="9">
        <v>27764</v>
      </c>
      <c r="O301" s="59">
        <v>22548</v>
      </c>
      <c r="P301" s="59">
        <v>-5216</v>
      </c>
      <c r="Q301" s="246">
        <v>-0.18786918311482495</v>
      </c>
      <c r="R301" s="252">
        <v>5.1451544547977406E-4</v>
      </c>
      <c r="S301" s="246">
        <v>0</v>
      </c>
    </row>
    <row r="302" spans="1:19" x14ac:dyDescent="0.55000000000000004">
      <c r="A302" s="118" t="s">
        <v>476</v>
      </c>
      <c r="B302" s="33">
        <v>0</v>
      </c>
      <c r="C302" s="45">
        <v>2</v>
      </c>
      <c r="D302" s="45">
        <v>2</v>
      </c>
      <c r="E302" s="181" t="s">
        <v>604</v>
      </c>
      <c r="F302" s="192">
        <v>0</v>
      </c>
      <c r="G302" s="181">
        <v>0</v>
      </c>
      <c r="H302" s="33">
        <v>47</v>
      </c>
      <c r="I302" s="45">
        <v>49</v>
      </c>
      <c r="J302" s="45">
        <v>2</v>
      </c>
      <c r="K302" s="181">
        <v>4.2553191489361701E-2</v>
      </c>
      <c r="L302" s="192">
        <v>8.145806469503487E-5</v>
      </c>
      <c r="M302" s="181">
        <v>0</v>
      </c>
      <c r="N302" s="33">
        <v>15218</v>
      </c>
      <c r="O302" s="45">
        <v>12117</v>
      </c>
      <c r="P302" s="45">
        <v>-3101</v>
      </c>
      <c r="Q302" s="181">
        <v>-0.20377184912603497</v>
      </c>
      <c r="R302" s="192">
        <v>2.820161377795419E-4</v>
      </c>
      <c r="S302" s="181">
        <v>0</v>
      </c>
    </row>
    <row r="303" spans="1:19" x14ac:dyDescent="0.55000000000000004">
      <c r="A303" s="117" t="s">
        <v>477</v>
      </c>
      <c r="B303" s="9">
        <v>5</v>
      </c>
      <c r="C303" s="59">
        <v>7</v>
      </c>
      <c r="D303" s="59">
        <v>2</v>
      </c>
      <c r="E303" s="246">
        <v>0.4</v>
      </c>
      <c r="F303" s="252">
        <v>6.2040897359539414E-5</v>
      </c>
      <c r="G303" s="246">
        <v>0</v>
      </c>
      <c r="H303" s="9">
        <v>18</v>
      </c>
      <c r="I303" s="59">
        <v>66</v>
      </c>
      <c r="J303" s="59">
        <v>48</v>
      </c>
      <c r="K303" s="246">
        <v>2.6666666666666665</v>
      </c>
      <c r="L303" s="252">
        <v>3.1196705627885696E-5</v>
      </c>
      <c r="M303" s="246">
        <v>0</v>
      </c>
      <c r="N303" s="9">
        <v>15168</v>
      </c>
      <c r="O303" s="59">
        <v>18518</v>
      </c>
      <c r="P303" s="59">
        <v>3350</v>
      </c>
      <c r="Q303" s="246">
        <v>0.22085970464135021</v>
      </c>
      <c r="R303" s="252">
        <v>2.8108955039033329E-4</v>
      </c>
      <c r="S303" s="246">
        <v>0</v>
      </c>
    </row>
    <row r="304" spans="1:19" x14ac:dyDescent="0.55000000000000004">
      <c r="A304" s="118" t="s">
        <v>478</v>
      </c>
      <c r="B304" s="33">
        <v>33</v>
      </c>
      <c r="C304" s="45">
        <v>28</v>
      </c>
      <c r="D304" s="45">
        <v>-5</v>
      </c>
      <c r="E304" s="181">
        <v>-0.15151515151515152</v>
      </c>
      <c r="F304" s="192">
        <v>4.0946992257296012E-4</v>
      </c>
      <c r="G304" s="181">
        <v>0</v>
      </c>
      <c r="H304" s="33">
        <v>253</v>
      </c>
      <c r="I304" s="45">
        <v>254</v>
      </c>
      <c r="J304" s="45">
        <v>1</v>
      </c>
      <c r="K304" s="181">
        <v>3.952569169960474E-3</v>
      </c>
      <c r="L304" s="192">
        <v>4.3848702910306007E-4</v>
      </c>
      <c r="M304" s="181">
        <v>0</v>
      </c>
      <c r="N304" s="33">
        <v>27366</v>
      </c>
      <c r="O304" s="45">
        <v>22966</v>
      </c>
      <c r="P304" s="45">
        <v>-4400</v>
      </c>
      <c r="Q304" s="181">
        <v>-0.16078345392092377</v>
      </c>
      <c r="R304" s="192">
        <v>5.0713980986167326E-4</v>
      </c>
      <c r="S304" s="181">
        <v>0</v>
      </c>
    </row>
    <row r="305" spans="1:19" x14ac:dyDescent="0.55000000000000004">
      <c r="A305" s="117" t="s">
        <v>479</v>
      </c>
      <c r="B305" s="9">
        <v>2</v>
      </c>
      <c r="C305" s="59">
        <v>2</v>
      </c>
      <c r="D305" s="59">
        <v>0</v>
      </c>
      <c r="E305" s="246">
        <v>0</v>
      </c>
      <c r="F305" s="252">
        <v>2.4816358943815762E-5</v>
      </c>
      <c r="G305" s="246">
        <v>0</v>
      </c>
      <c r="H305" s="9">
        <v>44</v>
      </c>
      <c r="I305" s="59">
        <v>37</v>
      </c>
      <c r="J305" s="59">
        <v>-7</v>
      </c>
      <c r="K305" s="246">
        <v>-0.15909090909090909</v>
      </c>
      <c r="L305" s="252">
        <v>7.6258613757053915E-5</v>
      </c>
      <c r="M305" s="246">
        <v>0</v>
      </c>
      <c r="N305" s="9">
        <v>12576</v>
      </c>
      <c r="O305" s="59">
        <v>8014</v>
      </c>
      <c r="P305" s="59">
        <v>-4562</v>
      </c>
      <c r="Q305" s="246">
        <v>-0.36275445292620867</v>
      </c>
      <c r="R305" s="252">
        <v>2.3305526013375733E-4</v>
      </c>
      <c r="S305" s="246">
        <v>0</v>
      </c>
    </row>
    <row r="306" spans="1:19" x14ac:dyDescent="0.55000000000000004">
      <c r="A306" s="118" t="s">
        <v>480</v>
      </c>
      <c r="B306" s="33">
        <v>89</v>
      </c>
      <c r="C306" s="45">
        <v>65</v>
      </c>
      <c r="D306" s="45">
        <v>-24</v>
      </c>
      <c r="E306" s="181">
        <v>-0.2696629213483146</v>
      </c>
      <c r="F306" s="192">
        <v>1.1043279729998014E-3</v>
      </c>
      <c r="G306" s="181">
        <v>1E-3</v>
      </c>
      <c r="H306" s="33">
        <v>558</v>
      </c>
      <c r="I306" s="45">
        <v>521</v>
      </c>
      <c r="J306" s="45">
        <v>-37</v>
      </c>
      <c r="K306" s="181">
        <v>-6.6308243727598568E-2</v>
      </c>
      <c r="L306" s="192">
        <v>9.6709787446445656E-4</v>
      </c>
      <c r="M306" s="181">
        <v>1E-3</v>
      </c>
      <c r="N306" s="33">
        <v>70342</v>
      </c>
      <c r="O306" s="45">
        <v>60899</v>
      </c>
      <c r="P306" s="45">
        <v>-9443</v>
      </c>
      <c r="Q306" s="181">
        <v>-0.13424412157743595</v>
      </c>
      <c r="R306" s="192">
        <v>1.3035602026342842E-3</v>
      </c>
      <c r="S306" s="181">
        <v>1E-3</v>
      </c>
    </row>
    <row r="307" spans="1:19" x14ac:dyDescent="0.55000000000000004">
      <c r="A307" s="117" t="s">
        <v>481</v>
      </c>
      <c r="B307" s="9">
        <v>2</v>
      </c>
      <c r="C307" s="59">
        <v>6</v>
      </c>
      <c r="D307" s="59">
        <v>4</v>
      </c>
      <c r="E307" s="246">
        <v>2</v>
      </c>
      <c r="F307" s="252">
        <v>2.4816358943815762E-5</v>
      </c>
      <c r="G307" s="246">
        <v>0</v>
      </c>
      <c r="H307" s="9">
        <v>64</v>
      </c>
      <c r="I307" s="59">
        <v>72</v>
      </c>
      <c r="J307" s="59">
        <v>8</v>
      </c>
      <c r="K307" s="246">
        <v>0.125</v>
      </c>
      <c r="L307" s="252">
        <v>1.1092162001026025E-4</v>
      </c>
      <c r="M307" s="246">
        <v>0</v>
      </c>
      <c r="N307" s="9">
        <v>11914</v>
      </c>
      <c r="O307" s="59">
        <v>12001</v>
      </c>
      <c r="P307" s="59">
        <v>87</v>
      </c>
      <c r="Q307" s="246">
        <v>7.3023333892899113E-3</v>
      </c>
      <c r="R307" s="252">
        <v>2.2078724310063493E-4</v>
      </c>
      <c r="S307" s="246">
        <v>0</v>
      </c>
    </row>
    <row r="308" spans="1:19" x14ac:dyDescent="0.55000000000000004">
      <c r="A308" s="118" t="s">
        <v>482</v>
      </c>
      <c r="B308" s="33">
        <v>6</v>
      </c>
      <c r="C308" s="45">
        <v>7</v>
      </c>
      <c r="D308" s="45">
        <v>1</v>
      </c>
      <c r="E308" s="181">
        <v>0.16666666666666666</v>
      </c>
      <c r="F308" s="192">
        <v>7.4449076831447297E-5</v>
      </c>
      <c r="G308" s="181">
        <v>0</v>
      </c>
      <c r="H308" s="33">
        <v>45</v>
      </c>
      <c r="I308" s="45">
        <v>28</v>
      </c>
      <c r="J308" s="45">
        <v>-17</v>
      </c>
      <c r="K308" s="181">
        <v>-0.37777777777777777</v>
      </c>
      <c r="L308" s="192">
        <v>7.7991764069714243E-5</v>
      </c>
      <c r="M308" s="181">
        <v>0</v>
      </c>
      <c r="N308" s="33">
        <v>1792</v>
      </c>
      <c r="O308" s="45">
        <v>1722</v>
      </c>
      <c r="P308" s="45">
        <v>-70</v>
      </c>
      <c r="Q308" s="181">
        <v>-3.90625E-2</v>
      </c>
      <c r="R308" s="192">
        <v>3.3208892029237685E-5</v>
      </c>
      <c r="S308" s="181">
        <v>0</v>
      </c>
    </row>
    <row r="309" spans="1:19" x14ac:dyDescent="0.55000000000000004">
      <c r="A309" s="117" t="s">
        <v>483</v>
      </c>
      <c r="B309" s="9">
        <v>0</v>
      </c>
      <c r="C309" s="59">
        <v>0</v>
      </c>
      <c r="D309" s="59">
        <v>0</v>
      </c>
      <c r="E309" s="246" t="s">
        <v>604</v>
      </c>
      <c r="F309" s="252">
        <v>0</v>
      </c>
      <c r="G309" s="246">
        <v>0</v>
      </c>
      <c r="H309" s="9">
        <v>8</v>
      </c>
      <c r="I309" s="59">
        <v>0</v>
      </c>
      <c r="J309" s="59">
        <v>-8</v>
      </c>
      <c r="K309" s="246">
        <v>-1</v>
      </c>
      <c r="L309" s="252">
        <v>1.3865202501282531E-5</v>
      </c>
      <c r="M309" s="246">
        <v>0</v>
      </c>
      <c r="N309" s="9">
        <v>1026</v>
      </c>
      <c r="O309" s="59">
        <v>68</v>
      </c>
      <c r="P309" s="59">
        <v>-958</v>
      </c>
      <c r="Q309" s="246">
        <v>-0.93372319688109162</v>
      </c>
      <c r="R309" s="252">
        <v>1.901357322656131E-5</v>
      </c>
      <c r="S309" s="246">
        <v>0</v>
      </c>
    </row>
    <row r="310" spans="1:19" x14ac:dyDescent="0.55000000000000004">
      <c r="A310" s="118" t="s">
        <v>484</v>
      </c>
      <c r="B310" s="33">
        <v>0</v>
      </c>
      <c r="C310" s="45">
        <v>0</v>
      </c>
      <c r="D310" s="45">
        <v>0</v>
      </c>
      <c r="E310" s="181" t="s">
        <v>604</v>
      </c>
      <c r="F310" s="192">
        <v>0</v>
      </c>
      <c r="G310" s="181">
        <v>0</v>
      </c>
      <c r="H310" s="33">
        <v>5</v>
      </c>
      <c r="I310" s="45">
        <v>0</v>
      </c>
      <c r="J310" s="45">
        <v>-5</v>
      </c>
      <c r="K310" s="181">
        <v>-1</v>
      </c>
      <c r="L310" s="192">
        <v>8.6657515633015825E-6</v>
      </c>
      <c r="M310" s="181">
        <v>0</v>
      </c>
      <c r="N310" s="33">
        <v>409</v>
      </c>
      <c r="O310" s="45">
        <v>145</v>
      </c>
      <c r="P310" s="45">
        <v>-264</v>
      </c>
      <c r="Q310" s="181">
        <v>-0.6454767726161369</v>
      </c>
      <c r="R310" s="192">
        <v>7.5794848437266816E-6</v>
      </c>
      <c r="S310" s="181">
        <v>0</v>
      </c>
    </row>
    <row r="311" spans="1:19" x14ac:dyDescent="0.55000000000000004">
      <c r="A311" s="117" t="s">
        <v>485</v>
      </c>
      <c r="B311" s="9">
        <v>0</v>
      </c>
      <c r="C311" s="59">
        <v>0</v>
      </c>
      <c r="D311" s="59">
        <v>0</v>
      </c>
      <c r="E311" s="246" t="s">
        <v>604</v>
      </c>
      <c r="F311" s="252">
        <v>0</v>
      </c>
      <c r="G311" s="246">
        <v>0</v>
      </c>
      <c r="H311" s="9">
        <v>0</v>
      </c>
      <c r="I311" s="59">
        <v>4</v>
      </c>
      <c r="J311" s="59">
        <v>4</v>
      </c>
      <c r="K311" s="246" t="s">
        <v>604</v>
      </c>
      <c r="L311" s="252">
        <v>0</v>
      </c>
      <c r="M311" s="246">
        <v>0</v>
      </c>
      <c r="N311" s="9">
        <v>101</v>
      </c>
      <c r="O311" s="59">
        <v>1633</v>
      </c>
      <c r="P311" s="59">
        <v>1532</v>
      </c>
      <c r="Q311" s="246">
        <v>15.168316831683168</v>
      </c>
      <c r="R311" s="252">
        <v>1.8717065262014545E-6</v>
      </c>
      <c r="S311" s="246">
        <v>0</v>
      </c>
    </row>
    <row r="312" spans="1:19" x14ac:dyDescent="0.55000000000000004">
      <c r="A312" s="118" t="s">
        <v>486</v>
      </c>
      <c r="B312" s="33">
        <v>0</v>
      </c>
      <c r="C312" s="45">
        <v>1</v>
      </c>
      <c r="D312" s="45">
        <v>1</v>
      </c>
      <c r="E312" s="181" t="s">
        <v>604</v>
      </c>
      <c r="F312" s="192">
        <v>0</v>
      </c>
      <c r="G312" s="181">
        <v>0</v>
      </c>
      <c r="H312" s="33">
        <v>18</v>
      </c>
      <c r="I312" s="45">
        <v>14</v>
      </c>
      <c r="J312" s="45">
        <v>-4</v>
      </c>
      <c r="K312" s="181">
        <v>-0.22222222222222221</v>
      </c>
      <c r="L312" s="192">
        <v>3.1196705627885696E-5</v>
      </c>
      <c r="M312" s="181">
        <v>0</v>
      </c>
      <c r="N312" s="33">
        <v>8615</v>
      </c>
      <c r="O312" s="45">
        <v>10834</v>
      </c>
      <c r="P312" s="45">
        <v>2219</v>
      </c>
      <c r="Q312" s="181">
        <v>0.25757399883923388</v>
      </c>
      <c r="R312" s="192">
        <v>1.596510071606488E-4</v>
      </c>
      <c r="S312" s="181">
        <v>0</v>
      </c>
    </row>
    <row r="313" spans="1:19" x14ac:dyDescent="0.55000000000000004">
      <c r="A313" s="117" t="s">
        <v>487</v>
      </c>
      <c r="B313" s="9">
        <v>0</v>
      </c>
      <c r="C313" s="59">
        <v>0</v>
      </c>
      <c r="D313" s="59">
        <v>0</v>
      </c>
      <c r="E313" s="246" t="s">
        <v>604</v>
      </c>
      <c r="F313" s="252">
        <v>0</v>
      </c>
      <c r="G313" s="246">
        <v>0</v>
      </c>
      <c r="H313" s="9">
        <v>12</v>
      </c>
      <c r="I313" s="59">
        <v>19</v>
      </c>
      <c r="J313" s="59">
        <v>7</v>
      </c>
      <c r="K313" s="246">
        <v>0.58333333333333337</v>
      </c>
      <c r="L313" s="252">
        <v>2.0797803751923796E-5</v>
      </c>
      <c r="M313" s="246">
        <v>0</v>
      </c>
      <c r="N313" s="9">
        <v>12443</v>
      </c>
      <c r="O313" s="59">
        <v>22825</v>
      </c>
      <c r="P313" s="59">
        <v>10382</v>
      </c>
      <c r="Q313" s="246">
        <v>0.83436470304588928</v>
      </c>
      <c r="R313" s="252">
        <v>2.3059053767846235E-4</v>
      </c>
      <c r="S313" s="246">
        <v>0</v>
      </c>
    </row>
    <row r="314" spans="1:19" x14ac:dyDescent="0.55000000000000004">
      <c r="A314" s="118" t="s">
        <v>488</v>
      </c>
      <c r="B314" s="33">
        <v>2</v>
      </c>
      <c r="C314" s="45">
        <v>0</v>
      </c>
      <c r="D314" s="45">
        <v>-2</v>
      </c>
      <c r="E314" s="181">
        <v>-1</v>
      </c>
      <c r="F314" s="192">
        <v>2.4816358943815762E-5</v>
      </c>
      <c r="G314" s="181">
        <v>0</v>
      </c>
      <c r="H314" s="33">
        <v>18</v>
      </c>
      <c r="I314" s="45">
        <v>8</v>
      </c>
      <c r="J314" s="45">
        <v>-10</v>
      </c>
      <c r="K314" s="181">
        <v>-0.55555555555555558</v>
      </c>
      <c r="L314" s="192">
        <v>3.1196705627885696E-5</v>
      </c>
      <c r="M314" s="181">
        <v>0</v>
      </c>
      <c r="N314" s="33">
        <v>85918</v>
      </c>
      <c r="O314" s="45">
        <v>62240</v>
      </c>
      <c r="P314" s="45">
        <v>-23678</v>
      </c>
      <c r="Q314" s="181">
        <v>-0.27558835168416396</v>
      </c>
      <c r="R314" s="192">
        <v>1.59221070612056E-3</v>
      </c>
      <c r="S314" s="181">
        <v>1E-3</v>
      </c>
    </row>
    <row r="315" spans="1:19" x14ac:dyDescent="0.55000000000000004">
      <c r="A315" s="119" t="s">
        <v>489</v>
      </c>
      <c r="B315" s="47">
        <v>0</v>
      </c>
      <c r="C315" s="46">
        <v>0</v>
      </c>
      <c r="D315" s="46">
        <v>0</v>
      </c>
      <c r="E315" s="175" t="s">
        <v>604</v>
      </c>
      <c r="F315" s="195">
        <v>0</v>
      </c>
      <c r="G315" s="175">
        <v>0</v>
      </c>
      <c r="H315" s="47">
        <v>1</v>
      </c>
      <c r="I315" s="46">
        <v>6</v>
      </c>
      <c r="J315" s="46">
        <v>5</v>
      </c>
      <c r="K315" s="175">
        <v>5</v>
      </c>
      <c r="L315" s="195">
        <v>1.7331503126603163E-6</v>
      </c>
      <c r="M315" s="175">
        <v>0</v>
      </c>
      <c r="N315" s="47">
        <v>1192</v>
      </c>
      <c r="O315" s="46">
        <v>921</v>
      </c>
      <c r="P315" s="46">
        <v>-271</v>
      </c>
      <c r="Q315" s="175">
        <v>-0.2273489932885906</v>
      </c>
      <c r="R315" s="195">
        <v>2.2089843358733995E-5</v>
      </c>
      <c r="S315" s="175">
        <v>0</v>
      </c>
    </row>
    <row r="316" spans="1:19" x14ac:dyDescent="0.55000000000000004">
      <c r="A316" s="118" t="s">
        <v>490</v>
      </c>
      <c r="B316" s="33">
        <v>0</v>
      </c>
      <c r="C316" s="45">
        <v>0</v>
      </c>
      <c r="D316" s="45">
        <v>0</v>
      </c>
      <c r="E316" s="181" t="s">
        <v>604</v>
      </c>
      <c r="F316" s="192">
        <v>0</v>
      </c>
      <c r="G316" s="181">
        <v>0</v>
      </c>
      <c r="H316" s="33">
        <v>8</v>
      </c>
      <c r="I316" s="45">
        <v>18</v>
      </c>
      <c r="J316" s="45">
        <v>10</v>
      </c>
      <c r="K316" s="181">
        <v>1.25</v>
      </c>
      <c r="L316" s="192">
        <v>1.3865202501282531E-5</v>
      </c>
      <c r="M316" s="181">
        <v>0</v>
      </c>
      <c r="N316" s="33">
        <v>18417</v>
      </c>
      <c r="O316" s="45">
        <v>19757</v>
      </c>
      <c r="P316" s="45">
        <v>1340</v>
      </c>
      <c r="Q316" s="181">
        <v>7.2758864092957592E-2</v>
      </c>
      <c r="R316" s="192">
        <v>3.4129919894111075E-4</v>
      </c>
      <c r="S316" s="181">
        <v>0</v>
      </c>
    </row>
    <row r="317" spans="1:19" x14ac:dyDescent="0.55000000000000004">
      <c r="A317" s="119" t="s">
        <v>491</v>
      </c>
      <c r="B317" s="47">
        <v>0</v>
      </c>
      <c r="C317" s="46">
        <v>0</v>
      </c>
      <c r="D317" s="46">
        <v>0</v>
      </c>
      <c r="E317" s="175" t="s">
        <v>604</v>
      </c>
      <c r="F317" s="195">
        <v>0</v>
      </c>
      <c r="G317" s="175">
        <v>0</v>
      </c>
      <c r="H317" s="47">
        <v>43</v>
      </c>
      <c r="I317" s="46">
        <v>33</v>
      </c>
      <c r="J317" s="46">
        <v>-10</v>
      </c>
      <c r="K317" s="175">
        <v>-0.23255813953488372</v>
      </c>
      <c r="L317" s="195">
        <v>7.4525463444393602E-5</v>
      </c>
      <c r="M317" s="175">
        <v>0</v>
      </c>
      <c r="N317" s="47">
        <v>14914</v>
      </c>
      <c r="O317" s="46">
        <v>9942</v>
      </c>
      <c r="P317" s="46">
        <v>-4972</v>
      </c>
      <c r="Q317" s="175">
        <v>-0.33337803406195521</v>
      </c>
      <c r="R317" s="195">
        <v>2.763824864531534E-4</v>
      </c>
      <c r="S317" s="175">
        <v>0</v>
      </c>
    </row>
    <row r="318" spans="1:19" x14ac:dyDescent="0.55000000000000004">
      <c r="A318" s="118" t="s">
        <v>492</v>
      </c>
      <c r="B318" s="33">
        <v>0</v>
      </c>
      <c r="C318" s="45">
        <v>1</v>
      </c>
      <c r="D318" s="45">
        <v>1</v>
      </c>
      <c r="E318" s="181" t="s">
        <v>604</v>
      </c>
      <c r="F318" s="192">
        <v>0</v>
      </c>
      <c r="G318" s="181">
        <v>0</v>
      </c>
      <c r="H318" s="33">
        <v>10</v>
      </c>
      <c r="I318" s="45">
        <v>30</v>
      </c>
      <c r="J318" s="45">
        <v>20</v>
      </c>
      <c r="K318" s="181">
        <v>2</v>
      </c>
      <c r="L318" s="192">
        <v>1.7331503126603165E-5</v>
      </c>
      <c r="M318" s="181">
        <v>0</v>
      </c>
      <c r="N318" s="33">
        <v>7946</v>
      </c>
      <c r="O318" s="45">
        <v>11074</v>
      </c>
      <c r="P318" s="45">
        <v>3128</v>
      </c>
      <c r="Q318" s="181">
        <v>0.3936571860055374</v>
      </c>
      <c r="R318" s="192">
        <v>1.472532678930372E-4</v>
      </c>
      <c r="S318" s="181">
        <v>0</v>
      </c>
    </row>
    <row r="319" spans="1:19" x14ac:dyDescent="0.55000000000000004">
      <c r="A319" s="119" t="s">
        <v>493</v>
      </c>
      <c r="B319" s="47">
        <v>2</v>
      </c>
      <c r="C319" s="46">
        <v>1</v>
      </c>
      <c r="D319" s="46">
        <v>-1</v>
      </c>
      <c r="E319" s="175">
        <v>-0.5</v>
      </c>
      <c r="F319" s="195">
        <v>2.4816358943815762E-5</v>
      </c>
      <c r="G319" s="175">
        <v>0</v>
      </c>
      <c r="H319" s="47">
        <v>49</v>
      </c>
      <c r="I319" s="46">
        <v>30</v>
      </c>
      <c r="J319" s="46">
        <v>-19</v>
      </c>
      <c r="K319" s="175">
        <v>-0.38775510204081631</v>
      </c>
      <c r="L319" s="195">
        <v>8.4924365320355498E-5</v>
      </c>
      <c r="M319" s="175">
        <v>0</v>
      </c>
      <c r="N319" s="47">
        <v>15059</v>
      </c>
      <c r="O319" s="46">
        <v>10154</v>
      </c>
      <c r="P319" s="46">
        <v>-4905</v>
      </c>
      <c r="Q319" s="175">
        <v>-0.32571883923235273</v>
      </c>
      <c r="R319" s="195">
        <v>2.7906958988185843E-4</v>
      </c>
      <c r="S319" s="175">
        <v>0</v>
      </c>
    </row>
    <row r="320" spans="1:19" x14ac:dyDescent="0.55000000000000004">
      <c r="A320" s="118" t="s">
        <v>494</v>
      </c>
      <c r="B320" s="33">
        <v>1</v>
      </c>
      <c r="C320" s="45">
        <v>0</v>
      </c>
      <c r="D320" s="45">
        <v>-1</v>
      </c>
      <c r="E320" s="181">
        <v>-1</v>
      </c>
      <c r="F320" s="192">
        <v>1.2408179471907881E-5</v>
      </c>
      <c r="G320" s="181">
        <v>0</v>
      </c>
      <c r="H320" s="33">
        <v>7</v>
      </c>
      <c r="I320" s="45">
        <v>0</v>
      </c>
      <c r="J320" s="45">
        <v>-7</v>
      </c>
      <c r="K320" s="181">
        <v>-1</v>
      </c>
      <c r="L320" s="192">
        <v>1.2132052188622215E-5</v>
      </c>
      <c r="M320" s="181">
        <v>0</v>
      </c>
      <c r="N320" s="33">
        <v>3445</v>
      </c>
      <c r="O320" s="45">
        <v>2148</v>
      </c>
      <c r="P320" s="45">
        <v>-1297</v>
      </c>
      <c r="Q320" s="181">
        <v>-0.37648766328011612</v>
      </c>
      <c r="R320" s="192">
        <v>6.3841871116475355E-5</v>
      </c>
      <c r="S320" s="181">
        <v>0</v>
      </c>
    </row>
    <row r="321" spans="1:19" x14ac:dyDescent="0.55000000000000004">
      <c r="A321" s="119" t="s">
        <v>495</v>
      </c>
      <c r="B321" s="47">
        <v>0</v>
      </c>
      <c r="C321" s="46">
        <v>0</v>
      </c>
      <c r="D321" s="46">
        <v>0</v>
      </c>
      <c r="E321" s="175" t="s">
        <v>604</v>
      </c>
      <c r="F321" s="195">
        <v>0</v>
      </c>
      <c r="G321" s="175">
        <v>0</v>
      </c>
      <c r="H321" s="47">
        <v>13</v>
      </c>
      <c r="I321" s="46">
        <v>14</v>
      </c>
      <c r="J321" s="46">
        <v>1</v>
      </c>
      <c r="K321" s="175">
        <v>7.6923076923076927E-2</v>
      </c>
      <c r="L321" s="195">
        <v>2.2530954064584113E-5</v>
      </c>
      <c r="M321" s="175">
        <v>0</v>
      </c>
      <c r="N321" s="47">
        <v>4914</v>
      </c>
      <c r="O321" s="46">
        <v>5492</v>
      </c>
      <c r="P321" s="46">
        <v>578</v>
      </c>
      <c r="Q321" s="175">
        <v>0.11762311762311763</v>
      </c>
      <c r="R321" s="195">
        <v>9.1065008611425222E-5</v>
      </c>
      <c r="S321" s="175">
        <v>0</v>
      </c>
    </row>
    <row r="322" spans="1:19" x14ac:dyDescent="0.55000000000000004">
      <c r="A322" s="118" t="s">
        <v>496</v>
      </c>
      <c r="B322" s="33">
        <v>2</v>
      </c>
      <c r="C322" s="45">
        <v>7</v>
      </c>
      <c r="D322" s="45">
        <v>5</v>
      </c>
      <c r="E322" s="181">
        <v>2.5</v>
      </c>
      <c r="F322" s="192">
        <v>2.4816358943815762E-5</v>
      </c>
      <c r="G322" s="181">
        <v>0</v>
      </c>
      <c r="H322" s="33">
        <v>63</v>
      </c>
      <c r="I322" s="45">
        <v>74</v>
      </c>
      <c r="J322" s="45">
        <v>11</v>
      </c>
      <c r="K322" s="181">
        <v>0.17460317460317459</v>
      </c>
      <c r="L322" s="192">
        <v>1.0918846969759993E-4</v>
      </c>
      <c r="M322" s="181">
        <v>0</v>
      </c>
      <c r="N322" s="33">
        <v>21395</v>
      </c>
      <c r="O322" s="45">
        <v>10773</v>
      </c>
      <c r="P322" s="45">
        <v>-10622</v>
      </c>
      <c r="Q322" s="181">
        <v>-0.49647113811638233</v>
      </c>
      <c r="R322" s="192">
        <v>3.9648674384237738E-4</v>
      </c>
      <c r="S322" s="181">
        <v>0</v>
      </c>
    </row>
    <row r="323" spans="1:19" x14ac:dyDescent="0.55000000000000004">
      <c r="A323" s="119" t="s">
        <v>497</v>
      </c>
      <c r="B323" s="47">
        <v>13</v>
      </c>
      <c r="C323" s="46">
        <v>12</v>
      </c>
      <c r="D323" s="46">
        <v>-1</v>
      </c>
      <c r="E323" s="175">
        <v>-7.6923076923076927E-2</v>
      </c>
      <c r="F323" s="195">
        <v>1.6130633313480246E-4</v>
      </c>
      <c r="G323" s="175">
        <v>0</v>
      </c>
      <c r="H323" s="47">
        <v>106</v>
      </c>
      <c r="I323" s="46">
        <v>73</v>
      </c>
      <c r="J323" s="46">
        <v>-33</v>
      </c>
      <c r="K323" s="175">
        <v>-0.31132075471698112</v>
      </c>
      <c r="L323" s="195">
        <v>1.8371393314199353E-4</v>
      </c>
      <c r="M323" s="175">
        <v>0</v>
      </c>
      <c r="N323" s="47">
        <v>11247</v>
      </c>
      <c r="O323" s="46">
        <v>7489</v>
      </c>
      <c r="P323" s="46">
        <v>-3758</v>
      </c>
      <c r="Q323" s="175">
        <v>-0.33413354672357071</v>
      </c>
      <c r="R323" s="195">
        <v>2.0842656732859166E-4</v>
      </c>
      <c r="S323" s="175">
        <v>0</v>
      </c>
    </row>
    <row r="324" spans="1:19" x14ac:dyDescent="0.55000000000000004">
      <c r="A324" s="118" t="s">
        <v>498</v>
      </c>
      <c r="B324" s="33">
        <v>1</v>
      </c>
      <c r="C324" s="45">
        <v>0</v>
      </c>
      <c r="D324" s="45">
        <v>-1</v>
      </c>
      <c r="E324" s="181">
        <v>-1</v>
      </c>
      <c r="F324" s="192">
        <v>1.2408179471907881E-5</v>
      </c>
      <c r="G324" s="181">
        <v>0</v>
      </c>
      <c r="H324" s="33">
        <v>13</v>
      </c>
      <c r="I324" s="45">
        <v>19</v>
      </c>
      <c r="J324" s="45">
        <v>6</v>
      </c>
      <c r="K324" s="181">
        <v>0.46153846153846156</v>
      </c>
      <c r="L324" s="192">
        <v>2.2530954064584113E-5</v>
      </c>
      <c r="M324" s="181">
        <v>0</v>
      </c>
      <c r="N324" s="33">
        <v>6639</v>
      </c>
      <c r="O324" s="45">
        <v>4435</v>
      </c>
      <c r="P324" s="45">
        <v>-2204</v>
      </c>
      <c r="Q324" s="181">
        <v>-0.3319777074860672</v>
      </c>
      <c r="R324" s="192">
        <v>1.2303227353912332E-4</v>
      </c>
      <c r="S324" s="181">
        <v>0</v>
      </c>
    </row>
    <row r="325" spans="1:19" x14ac:dyDescent="0.55000000000000004">
      <c r="A325" s="119" t="s">
        <v>499</v>
      </c>
      <c r="B325" s="47">
        <v>3</v>
      </c>
      <c r="C325" s="46">
        <v>4</v>
      </c>
      <c r="D325" s="46">
        <v>1</v>
      </c>
      <c r="E325" s="175">
        <v>0.33333333333333331</v>
      </c>
      <c r="F325" s="195">
        <v>3.7224538415723648E-5</v>
      </c>
      <c r="G325" s="175">
        <v>0</v>
      </c>
      <c r="H325" s="47">
        <v>27</v>
      </c>
      <c r="I325" s="46">
        <v>100</v>
      </c>
      <c r="J325" s="46">
        <v>73</v>
      </c>
      <c r="K325" s="175">
        <v>2.7037037037037037</v>
      </c>
      <c r="L325" s="195">
        <v>4.679505844182854E-5</v>
      </c>
      <c r="M325" s="175">
        <v>0</v>
      </c>
      <c r="N325" s="47">
        <v>9402</v>
      </c>
      <c r="O325" s="46">
        <v>12161</v>
      </c>
      <c r="P325" s="46">
        <v>2759</v>
      </c>
      <c r="Q325" s="175">
        <v>0.29344820251010423</v>
      </c>
      <c r="R325" s="195">
        <v>1.7423549266679282E-4</v>
      </c>
      <c r="S325" s="175">
        <v>0</v>
      </c>
    </row>
    <row r="326" spans="1:19" x14ac:dyDescent="0.55000000000000004">
      <c r="A326" s="118" t="s">
        <v>500</v>
      </c>
      <c r="B326" s="33">
        <v>22</v>
      </c>
      <c r="C326" s="45">
        <v>13</v>
      </c>
      <c r="D326" s="45">
        <v>-9</v>
      </c>
      <c r="E326" s="181">
        <v>-0.40909090909090912</v>
      </c>
      <c r="F326" s="192">
        <v>2.7297994838197339E-4</v>
      </c>
      <c r="G326" s="181">
        <v>0</v>
      </c>
      <c r="H326" s="33">
        <v>107</v>
      </c>
      <c r="I326" s="45">
        <v>99</v>
      </c>
      <c r="J326" s="45">
        <v>-8</v>
      </c>
      <c r="K326" s="181">
        <v>-7.476635514018691E-2</v>
      </c>
      <c r="L326" s="192">
        <v>1.8544708345465385E-4</v>
      </c>
      <c r="M326" s="181">
        <v>0</v>
      </c>
      <c r="N326" s="33">
        <v>22511</v>
      </c>
      <c r="O326" s="45">
        <v>14757</v>
      </c>
      <c r="P326" s="45">
        <v>-7754</v>
      </c>
      <c r="Q326" s="181">
        <v>-0.34445382257562968</v>
      </c>
      <c r="R326" s="192">
        <v>4.1716817436951426E-4</v>
      </c>
      <c r="S326" s="181">
        <v>0</v>
      </c>
    </row>
    <row r="327" spans="1:19" x14ac:dyDescent="0.55000000000000004">
      <c r="A327" s="119" t="s">
        <v>501</v>
      </c>
      <c r="B327" s="47">
        <v>8</v>
      </c>
      <c r="C327" s="46">
        <v>20</v>
      </c>
      <c r="D327" s="46">
        <v>12</v>
      </c>
      <c r="E327" s="175">
        <v>1.5</v>
      </c>
      <c r="F327" s="195">
        <v>9.9265435775263048E-5</v>
      </c>
      <c r="G327" s="175">
        <v>0</v>
      </c>
      <c r="H327" s="47">
        <v>118</v>
      </c>
      <c r="I327" s="46">
        <v>162</v>
      </c>
      <c r="J327" s="46">
        <v>44</v>
      </c>
      <c r="K327" s="175">
        <v>0.3728813559322034</v>
      </c>
      <c r="L327" s="195">
        <v>2.0451173689391733E-4</v>
      </c>
      <c r="M327" s="175">
        <v>0</v>
      </c>
      <c r="N327" s="47">
        <v>15487</v>
      </c>
      <c r="O327" s="46">
        <v>21635</v>
      </c>
      <c r="P327" s="46">
        <v>6148</v>
      </c>
      <c r="Q327" s="175">
        <v>0.39697811067346805</v>
      </c>
      <c r="R327" s="195">
        <v>2.8700117793348441E-4</v>
      </c>
      <c r="S327" s="175">
        <v>0</v>
      </c>
    </row>
    <row r="328" spans="1:19" x14ac:dyDescent="0.55000000000000004">
      <c r="A328" s="118" t="s">
        <v>502</v>
      </c>
      <c r="B328" s="33">
        <v>0</v>
      </c>
      <c r="C328" s="45">
        <v>0</v>
      </c>
      <c r="D328" s="45">
        <v>0</v>
      </c>
      <c r="E328" s="181" t="s">
        <v>604</v>
      </c>
      <c r="F328" s="192">
        <v>0</v>
      </c>
      <c r="G328" s="181">
        <v>0</v>
      </c>
      <c r="H328" s="33">
        <v>33</v>
      </c>
      <c r="I328" s="45">
        <v>9</v>
      </c>
      <c r="J328" s="45">
        <v>-24</v>
      </c>
      <c r="K328" s="181">
        <v>-0.72727272727272729</v>
      </c>
      <c r="L328" s="192">
        <v>5.7193960317790443E-5</v>
      </c>
      <c r="M328" s="181">
        <v>0</v>
      </c>
      <c r="N328" s="33">
        <v>2838</v>
      </c>
      <c r="O328" s="45">
        <v>1532</v>
      </c>
      <c r="P328" s="45">
        <v>-1306</v>
      </c>
      <c r="Q328" s="181">
        <v>-0.46018322762508806</v>
      </c>
      <c r="R328" s="192">
        <v>5.2593100211482453E-5</v>
      </c>
      <c r="S328" s="181">
        <v>0</v>
      </c>
    </row>
    <row r="329" spans="1:19" x14ac:dyDescent="0.55000000000000004">
      <c r="A329" s="119" t="s">
        <v>503</v>
      </c>
      <c r="B329" s="47">
        <v>5</v>
      </c>
      <c r="C329" s="46">
        <v>0</v>
      </c>
      <c r="D329" s="46">
        <v>-5</v>
      </c>
      <c r="E329" s="175">
        <v>-1</v>
      </c>
      <c r="F329" s="195">
        <v>6.2040897359539414E-5</v>
      </c>
      <c r="G329" s="175">
        <v>0</v>
      </c>
      <c r="H329" s="47">
        <v>64</v>
      </c>
      <c r="I329" s="46">
        <v>53</v>
      </c>
      <c r="J329" s="46">
        <v>-11</v>
      </c>
      <c r="K329" s="175">
        <v>-0.171875</v>
      </c>
      <c r="L329" s="195">
        <v>1.1092162001026025E-4</v>
      </c>
      <c r="M329" s="175">
        <v>0</v>
      </c>
      <c r="N329" s="47">
        <v>3646</v>
      </c>
      <c r="O329" s="46">
        <v>3571</v>
      </c>
      <c r="P329" s="46">
        <v>-75</v>
      </c>
      <c r="Q329" s="175">
        <v>-2.0570488206253429E-2</v>
      </c>
      <c r="R329" s="195">
        <v>6.7566752421094082E-5</v>
      </c>
      <c r="S329" s="175">
        <v>0</v>
      </c>
    </row>
    <row r="330" spans="1:19" ht="14.7" thickBot="1" x14ac:dyDescent="0.6">
      <c r="A330" s="409" t="s">
        <v>504</v>
      </c>
      <c r="B330" s="17">
        <v>9</v>
      </c>
      <c r="C330" s="40">
        <v>0</v>
      </c>
      <c r="D330" s="40">
        <v>-9</v>
      </c>
      <c r="E330" s="183">
        <v>-1</v>
      </c>
      <c r="F330" s="198">
        <v>1.1167361524717093E-4</v>
      </c>
      <c r="G330" s="183">
        <v>0</v>
      </c>
      <c r="H330" s="17">
        <v>83</v>
      </c>
      <c r="I330" s="40">
        <v>35</v>
      </c>
      <c r="J330" s="40">
        <v>-48</v>
      </c>
      <c r="K330" s="183">
        <v>-0.57831325301204817</v>
      </c>
      <c r="L330" s="198">
        <v>1.4385147595080626E-4</v>
      </c>
      <c r="M330" s="183">
        <v>0</v>
      </c>
      <c r="N330" s="17">
        <v>18129</v>
      </c>
      <c r="O330" s="40">
        <v>7546</v>
      </c>
      <c r="P330" s="40">
        <v>-10583</v>
      </c>
      <c r="Q330" s="183">
        <v>-0.58376082519719785</v>
      </c>
      <c r="R330" s="198">
        <v>3.3596205557926898E-4</v>
      </c>
      <c r="S330" s="183">
        <v>0</v>
      </c>
    </row>
    <row r="333" spans="1:19" ht="18.3" x14ac:dyDescent="0.7">
      <c r="A333" s="19" t="s">
        <v>8</v>
      </c>
    </row>
    <row r="334" spans="1:19" ht="14.7" thickBot="1" x14ac:dyDescent="0.6"/>
    <row r="335" spans="1:19" ht="14.7" thickBot="1" x14ac:dyDescent="0.6">
      <c r="A335" s="501"/>
      <c r="B335" s="504" t="s">
        <v>8</v>
      </c>
      <c r="C335" s="489"/>
      <c r="D335" s="489"/>
      <c r="E335" s="489"/>
      <c r="F335" s="489"/>
      <c r="G335" s="499"/>
      <c r="H335" s="504" t="s">
        <v>12</v>
      </c>
      <c r="I335" s="489"/>
      <c r="J335" s="489"/>
      <c r="K335" s="489"/>
      <c r="L335" s="489"/>
      <c r="M335" s="499"/>
      <c r="N335" s="504" t="s">
        <v>13</v>
      </c>
      <c r="O335" s="489"/>
      <c r="P335" s="489"/>
      <c r="Q335" s="489"/>
      <c r="R335" s="489"/>
      <c r="S335" s="499"/>
    </row>
    <row r="336" spans="1:19" ht="14.7" thickBot="1" x14ac:dyDescent="0.6">
      <c r="A336" s="502"/>
      <c r="B336" s="492" t="s">
        <v>15</v>
      </c>
      <c r="C336" s="490"/>
      <c r="D336" s="490"/>
      <c r="E336" s="491"/>
      <c r="F336" s="493" t="s">
        <v>19</v>
      </c>
      <c r="G336" s="491"/>
      <c r="H336" s="492" t="s">
        <v>15</v>
      </c>
      <c r="I336" s="490"/>
      <c r="J336" s="490"/>
      <c r="K336" s="491"/>
      <c r="L336" s="493" t="s">
        <v>19</v>
      </c>
      <c r="M336" s="491"/>
      <c r="N336" s="492" t="s">
        <v>15</v>
      </c>
      <c r="O336" s="490"/>
      <c r="P336" s="490"/>
      <c r="Q336" s="491"/>
      <c r="R336" s="493" t="s">
        <v>19</v>
      </c>
      <c r="S336" s="491"/>
    </row>
    <row r="337" spans="1:19" ht="14.7" thickBot="1" x14ac:dyDescent="0.6">
      <c r="A337" s="503"/>
      <c r="B337" s="21">
        <v>2011</v>
      </c>
      <c r="C337" s="22">
        <v>2021</v>
      </c>
      <c r="D337" s="22" t="s">
        <v>20</v>
      </c>
      <c r="E337" s="83" t="s">
        <v>21</v>
      </c>
      <c r="F337" s="82">
        <v>2011</v>
      </c>
      <c r="G337" s="83">
        <v>2021</v>
      </c>
      <c r="H337" s="21">
        <v>2011</v>
      </c>
      <c r="I337" s="22">
        <v>2021</v>
      </c>
      <c r="J337" s="22" t="s">
        <v>20</v>
      </c>
      <c r="K337" s="83" t="s">
        <v>21</v>
      </c>
      <c r="L337" s="82">
        <v>2011</v>
      </c>
      <c r="M337" s="83">
        <v>2021</v>
      </c>
      <c r="N337" s="21">
        <v>2011</v>
      </c>
      <c r="O337" s="22">
        <v>2021</v>
      </c>
      <c r="P337" s="22" t="s">
        <v>20</v>
      </c>
      <c r="Q337" s="83" t="s">
        <v>21</v>
      </c>
      <c r="R337" s="82">
        <v>2011</v>
      </c>
      <c r="S337" s="83">
        <v>2021</v>
      </c>
    </row>
    <row r="338" spans="1:19" x14ac:dyDescent="0.55000000000000004">
      <c r="A338" s="114" t="s">
        <v>411</v>
      </c>
      <c r="B338" s="376">
        <v>78595</v>
      </c>
      <c r="C338" s="377">
        <v>83112</v>
      </c>
      <c r="D338" s="377">
        <v>4517</v>
      </c>
      <c r="E338" s="378">
        <v>5.7471849354284621E-2</v>
      </c>
      <c r="F338" s="379">
        <v>0.98806949612792916</v>
      </c>
      <c r="G338" s="378">
        <v>0.98099999999999998</v>
      </c>
      <c r="H338" s="376">
        <v>558200</v>
      </c>
      <c r="I338" s="377">
        <v>599366</v>
      </c>
      <c r="J338" s="377">
        <v>41166</v>
      </c>
      <c r="K338" s="378">
        <v>7.3747760659261918E-2</v>
      </c>
      <c r="L338" s="379">
        <v>0.9674445045269886</v>
      </c>
      <c r="M338" s="378">
        <v>0.95700000000000007</v>
      </c>
      <c r="N338" s="376">
        <v>49808185</v>
      </c>
      <c r="O338" s="377">
        <v>52569816</v>
      </c>
      <c r="P338" s="377">
        <v>2761631</v>
      </c>
      <c r="Q338" s="378">
        <v>5.5445324899913537E-2</v>
      </c>
      <c r="R338" s="379">
        <v>0.9230327220074197</v>
      </c>
      <c r="S338" s="378">
        <v>0.91099999999999992</v>
      </c>
    </row>
    <row r="339" spans="1:19" x14ac:dyDescent="0.55000000000000004">
      <c r="A339" s="118" t="s">
        <v>412</v>
      </c>
      <c r="B339" s="33">
        <v>40</v>
      </c>
      <c r="C339" s="45">
        <v>26</v>
      </c>
      <c r="D339" s="45">
        <v>-14</v>
      </c>
      <c r="E339" s="181">
        <v>-0.35</v>
      </c>
      <c r="F339" s="192">
        <v>5.0286633812732576E-4</v>
      </c>
      <c r="G339" s="181">
        <v>0</v>
      </c>
      <c r="H339" s="33">
        <v>178</v>
      </c>
      <c r="I339" s="45">
        <v>139</v>
      </c>
      <c r="J339" s="45">
        <v>-39</v>
      </c>
      <c r="K339" s="181">
        <v>-0.21910112359550563</v>
      </c>
      <c r="L339" s="192">
        <v>3.0850075565353634E-4</v>
      </c>
      <c r="M339" s="181">
        <v>0</v>
      </c>
      <c r="N339" s="33">
        <v>8248</v>
      </c>
      <c r="O339" s="45">
        <v>7349</v>
      </c>
      <c r="P339" s="45">
        <v>-899</v>
      </c>
      <c r="Q339" s="181">
        <v>-0.108996120271581</v>
      </c>
      <c r="R339" s="192">
        <v>1.528498557238574E-4</v>
      </c>
      <c r="S339" s="181">
        <v>0</v>
      </c>
    </row>
    <row r="340" spans="1:19" x14ac:dyDescent="0.55000000000000004">
      <c r="A340" s="117" t="s">
        <v>413</v>
      </c>
      <c r="B340" s="9">
        <v>0</v>
      </c>
      <c r="C340" s="59">
        <v>0</v>
      </c>
      <c r="D340" s="59">
        <v>0</v>
      </c>
      <c r="E340" s="246" t="s">
        <v>604</v>
      </c>
      <c r="F340" s="252">
        <v>0</v>
      </c>
      <c r="G340" s="246">
        <v>0</v>
      </c>
      <c r="H340" s="9">
        <v>9</v>
      </c>
      <c r="I340" s="59">
        <v>11</v>
      </c>
      <c r="J340" s="59">
        <v>2</v>
      </c>
      <c r="K340" s="246">
        <v>0.22222222222222221</v>
      </c>
      <c r="L340" s="252">
        <v>1.5598352813942848E-5</v>
      </c>
      <c r="M340" s="246">
        <v>0</v>
      </c>
      <c r="N340" s="9">
        <v>1559</v>
      </c>
      <c r="O340" s="59">
        <v>736</v>
      </c>
      <c r="P340" s="59">
        <v>-823</v>
      </c>
      <c r="Q340" s="246">
        <v>-0.52790250160359209</v>
      </c>
      <c r="R340" s="252">
        <v>2.8890994795525421E-5</v>
      </c>
      <c r="S340" s="246">
        <v>0</v>
      </c>
    </row>
    <row r="341" spans="1:19" x14ac:dyDescent="0.55000000000000004">
      <c r="A341" s="118" t="s">
        <v>414</v>
      </c>
      <c r="B341" s="33">
        <v>0</v>
      </c>
      <c r="C341" s="45">
        <v>1</v>
      </c>
      <c r="D341" s="45">
        <v>1</v>
      </c>
      <c r="E341" s="181" t="s">
        <v>604</v>
      </c>
      <c r="F341" s="192">
        <v>0</v>
      </c>
      <c r="G341" s="181">
        <v>0</v>
      </c>
      <c r="H341" s="33">
        <v>0</v>
      </c>
      <c r="I341" s="45">
        <v>2</v>
      </c>
      <c r="J341" s="45">
        <v>2</v>
      </c>
      <c r="K341" s="181" t="s">
        <v>604</v>
      </c>
      <c r="L341" s="192">
        <v>0</v>
      </c>
      <c r="M341" s="181">
        <v>0</v>
      </c>
      <c r="N341" s="33">
        <v>58</v>
      </c>
      <c r="O341" s="45">
        <v>169</v>
      </c>
      <c r="P341" s="45">
        <v>111</v>
      </c>
      <c r="Q341" s="181">
        <v>1.9137931034482758</v>
      </c>
      <c r="R341" s="192">
        <v>1.0748413714820233E-6</v>
      </c>
      <c r="S341" s="181">
        <v>0</v>
      </c>
    </row>
    <row r="342" spans="1:19" x14ac:dyDescent="0.55000000000000004">
      <c r="A342" s="117" t="s">
        <v>415</v>
      </c>
      <c r="B342" s="9">
        <v>0</v>
      </c>
      <c r="C342" s="59">
        <v>0</v>
      </c>
      <c r="D342" s="59">
        <v>0</v>
      </c>
      <c r="E342" s="246" t="s">
        <v>604</v>
      </c>
      <c r="F342" s="252">
        <v>0</v>
      </c>
      <c r="G342" s="246">
        <v>0</v>
      </c>
      <c r="H342" s="9">
        <v>5</v>
      </c>
      <c r="I342" s="59">
        <v>0</v>
      </c>
      <c r="J342" s="59">
        <v>-5</v>
      </c>
      <c r="K342" s="246">
        <v>-1</v>
      </c>
      <c r="L342" s="252">
        <v>8.6657515633015825E-6</v>
      </c>
      <c r="M342" s="246">
        <v>0</v>
      </c>
      <c r="N342" s="9">
        <v>33</v>
      </c>
      <c r="O342" s="59">
        <v>8</v>
      </c>
      <c r="P342" s="59">
        <v>-25</v>
      </c>
      <c r="Q342" s="246">
        <v>-0.75757575757575757</v>
      </c>
      <c r="R342" s="252">
        <v>6.1154767687770299E-7</v>
      </c>
      <c r="S342" s="246">
        <v>0</v>
      </c>
    </row>
    <row r="343" spans="1:19" x14ac:dyDescent="0.55000000000000004">
      <c r="A343" s="118" t="s">
        <v>416</v>
      </c>
      <c r="B343" s="33">
        <v>2</v>
      </c>
      <c r="C343" s="45">
        <v>0</v>
      </c>
      <c r="D343" s="45">
        <v>-2</v>
      </c>
      <c r="E343" s="181">
        <v>-1</v>
      </c>
      <c r="F343" s="192">
        <v>2.5143316906366288E-5</v>
      </c>
      <c r="G343" s="181">
        <v>0</v>
      </c>
      <c r="H343" s="33">
        <v>3</v>
      </c>
      <c r="I343" s="45">
        <v>1</v>
      </c>
      <c r="J343" s="45">
        <v>-2</v>
      </c>
      <c r="K343" s="181">
        <v>-0.66666666666666663</v>
      </c>
      <c r="L343" s="192">
        <v>5.199450937980949E-6</v>
      </c>
      <c r="M343" s="181">
        <v>0</v>
      </c>
      <c r="N343" s="33">
        <v>516</v>
      </c>
      <c r="O343" s="45">
        <v>263</v>
      </c>
      <c r="P343" s="45">
        <v>-253</v>
      </c>
      <c r="Q343" s="181">
        <v>-0.49031007751937983</v>
      </c>
      <c r="R343" s="192">
        <v>9.5623818566331728E-6</v>
      </c>
      <c r="S343" s="181">
        <v>0</v>
      </c>
    </row>
    <row r="344" spans="1:19" x14ac:dyDescent="0.55000000000000004">
      <c r="A344" s="117" t="s">
        <v>417</v>
      </c>
      <c r="B344" s="9">
        <v>0</v>
      </c>
      <c r="C344" s="59">
        <v>0</v>
      </c>
      <c r="D344" s="59">
        <v>0</v>
      </c>
      <c r="E344" s="246" t="s">
        <v>604</v>
      </c>
      <c r="F344" s="252">
        <v>0</v>
      </c>
      <c r="G344" s="246">
        <v>0</v>
      </c>
      <c r="H344" s="9">
        <v>3</v>
      </c>
      <c r="I344" s="59">
        <v>4</v>
      </c>
      <c r="J344" s="59">
        <v>1</v>
      </c>
      <c r="K344" s="246">
        <v>0.33333333333333331</v>
      </c>
      <c r="L344" s="252">
        <v>5.199450937980949E-6</v>
      </c>
      <c r="M344" s="246">
        <v>0</v>
      </c>
      <c r="N344" s="9">
        <v>557</v>
      </c>
      <c r="O344" s="59">
        <v>567</v>
      </c>
      <c r="P344" s="59">
        <v>10</v>
      </c>
      <c r="Q344" s="246">
        <v>1.7953321364452424E-2</v>
      </c>
      <c r="R344" s="252">
        <v>1.0322183515784258E-5</v>
      </c>
      <c r="S344" s="246">
        <v>0</v>
      </c>
    </row>
    <row r="345" spans="1:19" x14ac:dyDescent="0.55000000000000004">
      <c r="A345" s="118" t="s">
        <v>418</v>
      </c>
      <c r="B345" s="33" t="s">
        <v>604</v>
      </c>
      <c r="C345" s="45">
        <v>0</v>
      </c>
      <c r="D345" s="45" t="s">
        <v>604</v>
      </c>
      <c r="E345" s="181" t="s">
        <v>604</v>
      </c>
      <c r="F345" s="192" t="s">
        <v>604</v>
      </c>
      <c r="G345" s="181">
        <v>0</v>
      </c>
      <c r="H345" s="33" t="s">
        <v>604</v>
      </c>
      <c r="I345" s="45">
        <v>6</v>
      </c>
      <c r="J345" s="45" t="s">
        <v>604</v>
      </c>
      <c r="K345" s="181" t="s">
        <v>604</v>
      </c>
      <c r="L345" s="192" t="s">
        <v>604</v>
      </c>
      <c r="M345" s="181">
        <v>0</v>
      </c>
      <c r="N345" s="33" t="s">
        <v>604</v>
      </c>
      <c r="O345" s="45">
        <v>538</v>
      </c>
      <c r="P345" s="45" t="s">
        <v>604</v>
      </c>
      <c r="Q345" s="181" t="s">
        <v>604</v>
      </c>
      <c r="R345" s="192" t="s">
        <v>604</v>
      </c>
      <c r="S345" s="181">
        <v>0</v>
      </c>
    </row>
    <row r="346" spans="1:19" x14ac:dyDescent="0.55000000000000004">
      <c r="A346" s="117" t="s">
        <v>419</v>
      </c>
      <c r="B346" s="9" t="s">
        <v>604</v>
      </c>
      <c r="C346" s="59">
        <v>0</v>
      </c>
      <c r="D346" s="59" t="s">
        <v>604</v>
      </c>
      <c r="E346" s="246" t="s">
        <v>604</v>
      </c>
      <c r="F346" s="252" t="s">
        <v>604</v>
      </c>
      <c r="G346" s="246">
        <v>0</v>
      </c>
      <c r="H346" s="9" t="s">
        <v>604</v>
      </c>
      <c r="I346" s="59">
        <v>0</v>
      </c>
      <c r="J346" s="59" t="s">
        <v>604</v>
      </c>
      <c r="K346" s="246" t="s">
        <v>604</v>
      </c>
      <c r="L346" s="252" t="s">
        <v>604</v>
      </c>
      <c r="M346" s="246">
        <v>0</v>
      </c>
      <c r="N346" s="9" t="s">
        <v>604</v>
      </c>
      <c r="O346" s="59">
        <v>16</v>
      </c>
      <c r="P346" s="59" t="s">
        <v>604</v>
      </c>
      <c r="Q346" s="246" t="s">
        <v>604</v>
      </c>
      <c r="R346" s="252" t="s">
        <v>604</v>
      </c>
      <c r="S346" s="246">
        <v>0</v>
      </c>
    </row>
    <row r="347" spans="1:19" x14ac:dyDescent="0.55000000000000004">
      <c r="A347" s="118" t="s">
        <v>420</v>
      </c>
      <c r="B347" s="33" t="s">
        <v>604</v>
      </c>
      <c r="C347" s="45">
        <v>0</v>
      </c>
      <c r="D347" s="45" t="s">
        <v>604</v>
      </c>
      <c r="E347" s="181" t="s">
        <v>604</v>
      </c>
      <c r="F347" s="192" t="s">
        <v>604</v>
      </c>
      <c r="G347" s="181">
        <v>0</v>
      </c>
      <c r="H347" s="33" t="s">
        <v>604</v>
      </c>
      <c r="I347" s="45">
        <v>5</v>
      </c>
      <c r="J347" s="45" t="s">
        <v>604</v>
      </c>
      <c r="K347" s="181" t="s">
        <v>604</v>
      </c>
      <c r="L347" s="192" t="s">
        <v>604</v>
      </c>
      <c r="M347" s="181">
        <v>0</v>
      </c>
      <c r="N347" s="33" t="s">
        <v>604</v>
      </c>
      <c r="O347" s="45">
        <v>1906</v>
      </c>
      <c r="P347" s="45" t="s">
        <v>604</v>
      </c>
      <c r="Q347" s="181" t="s">
        <v>604</v>
      </c>
      <c r="R347" s="192" t="s">
        <v>604</v>
      </c>
      <c r="S347" s="181">
        <v>0</v>
      </c>
    </row>
    <row r="348" spans="1:19" x14ac:dyDescent="0.55000000000000004">
      <c r="A348" s="119" t="s">
        <v>421</v>
      </c>
      <c r="B348" s="47" t="s">
        <v>604</v>
      </c>
      <c r="C348" s="46">
        <v>0</v>
      </c>
      <c r="D348" s="46" t="s">
        <v>604</v>
      </c>
      <c r="E348" s="175" t="s">
        <v>604</v>
      </c>
      <c r="F348" s="195" t="s">
        <v>604</v>
      </c>
      <c r="G348" s="175">
        <v>0</v>
      </c>
      <c r="H348" s="47" t="s">
        <v>604</v>
      </c>
      <c r="I348" s="46">
        <v>0</v>
      </c>
      <c r="J348" s="46" t="s">
        <v>604</v>
      </c>
      <c r="K348" s="175" t="s">
        <v>604</v>
      </c>
      <c r="L348" s="195" t="s">
        <v>604</v>
      </c>
      <c r="M348" s="175">
        <v>0</v>
      </c>
      <c r="N348" s="9" t="s">
        <v>604</v>
      </c>
      <c r="O348" s="59">
        <v>36</v>
      </c>
      <c r="P348" s="59" t="s">
        <v>604</v>
      </c>
      <c r="Q348" s="246" t="s">
        <v>604</v>
      </c>
      <c r="R348" s="252" t="s">
        <v>604</v>
      </c>
      <c r="S348" s="246">
        <v>0</v>
      </c>
    </row>
    <row r="349" spans="1:19" x14ac:dyDescent="0.55000000000000004">
      <c r="A349" s="118" t="s">
        <v>422</v>
      </c>
      <c r="B349" s="33">
        <v>31</v>
      </c>
      <c r="C349" s="45">
        <v>38</v>
      </c>
      <c r="D349" s="45">
        <v>7</v>
      </c>
      <c r="E349" s="181">
        <v>0.22580645161290322</v>
      </c>
      <c r="F349" s="192">
        <v>3.8972141204867745E-4</v>
      </c>
      <c r="G349" s="181">
        <v>0</v>
      </c>
      <c r="H349" s="33">
        <v>651</v>
      </c>
      <c r="I349" s="45">
        <v>619</v>
      </c>
      <c r="J349" s="45">
        <v>-32</v>
      </c>
      <c r="K349" s="181">
        <v>-4.9155145929339478E-2</v>
      </c>
      <c r="L349" s="192">
        <v>1.128280853541866E-3</v>
      </c>
      <c r="M349" s="181">
        <v>1E-3</v>
      </c>
      <c r="N349" s="33">
        <v>147099</v>
      </c>
      <c r="O349" s="45">
        <v>120259</v>
      </c>
      <c r="P349" s="45">
        <v>-26840</v>
      </c>
      <c r="Q349" s="181">
        <v>-0.18246215134025384</v>
      </c>
      <c r="R349" s="192">
        <v>2.7260015673040371E-3</v>
      </c>
      <c r="S349" s="181">
        <v>2E-3</v>
      </c>
    </row>
    <row r="350" spans="1:19" x14ac:dyDescent="0.55000000000000004">
      <c r="A350" s="119" t="s">
        <v>423</v>
      </c>
      <c r="B350" s="47">
        <v>10</v>
      </c>
      <c r="C350" s="46">
        <v>20</v>
      </c>
      <c r="D350" s="46">
        <v>10</v>
      </c>
      <c r="E350" s="175">
        <v>1</v>
      </c>
      <c r="F350" s="195">
        <v>1.2571658453183144E-4</v>
      </c>
      <c r="G350" s="175">
        <v>0</v>
      </c>
      <c r="H350" s="47">
        <v>664</v>
      </c>
      <c r="I350" s="46">
        <v>1144</v>
      </c>
      <c r="J350" s="46">
        <v>480</v>
      </c>
      <c r="K350" s="175">
        <v>0.72289156626506024</v>
      </c>
      <c r="L350" s="195">
        <v>1.1508118076064501E-3</v>
      </c>
      <c r="M350" s="175">
        <v>2E-3</v>
      </c>
      <c r="N350" s="9">
        <v>133453</v>
      </c>
      <c r="O350" s="59">
        <v>224719</v>
      </c>
      <c r="P350" s="59">
        <v>91266</v>
      </c>
      <c r="Q350" s="246">
        <v>0.6838812166080942</v>
      </c>
      <c r="R350" s="252">
        <v>2.4731173370412148E-3</v>
      </c>
      <c r="S350" s="246">
        <v>4.0000000000000001E-3</v>
      </c>
    </row>
    <row r="351" spans="1:19" x14ac:dyDescent="0.55000000000000004">
      <c r="A351" s="118" t="s">
        <v>424</v>
      </c>
      <c r="B351" s="33">
        <v>25</v>
      </c>
      <c r="C351" s="45">
        <v>41</v>
      </c>
      <c r="D351" s="45">
        <v>16</v>
      </c>
      <c r="E351" s="181">
        <v>0.64</v>
      </c>
      <c r="F351" s="192">
        <v>3.1429146132957861E-4</v>
      </c>
      <c r="G351" s="181">
        <v>0</v>
      </c>
      <c r="H351" s="33">
        <v>518</v>
      </c>
      <c r="I351" s="45">
        <v>938</v>
      </c>
      <c r="J351" s="45">
        <v>420</v>
      </c>
      <c r="K351" s="181">
        <v>0.81081081081081086</v>
      </c>
      <c r="L351" s="192">
        <v>8.977718619580439E-4</v>
      </c>
      <c r="M351" s="181">
        <v>1E-3</v>
      </c>
      <c r="N351" s="33">
        <v>120222</v>
      </c>
      <c r="O351" s="45">
        <v>215062</v>
      </c>
      <c r="P351" s="45">
        <v>94840</v>
      </c>
      <c r="Q351" s="181">
        <v>0.78887391658764616</v>
      </c>
      <c r="R351" s="192">
        <v>2.2279237821088245E-3</v>
      </c>
      <c r="S351" s="181">
        <v>4.0000000000000001E-3</v>
      </c>
    </row>
    <row r="352" spans="1:19" x14ac:dyDescent="0.55000000000000004">
      <c r="A352" s="117" t="s">
        <v>425</v>
      </c>
      <c r="B352" s="9">
        <v>14</v>
      </c>
      <c r="C352" s="59">
        <v>12</v>
      </c>
      <c r="D352" s="59">
        <v>-2</v>
      </c>
      <c r="E352" s="246">
        <v>-0.14285714285714285</v>
      </c>
      <c r="F352" s="252">
        <v>1.7600321834456402E-4</v>
      </c>
      <c r="G352" s="246">
        <v>0</v>
      </c>
      <c r="H352" s="9">
        <v>445</v>
      </c>
      <c r="I352" s="59">
        <v>651</v>
      </c>
      <c r="J352" s="59">
        <v>206</v>
      </c>
      <c r="K352" s="246">
        <v>0.46292134831460674</v>
      </c>
      <c r="L352" s="252">
        <v>7.7125188913384081E-4</v>
      </c>
      <c r="M352" s="246">
        <v>1E-3</v>
      </c>
      <c r="N352" s="9">
        <v>92241</v>
      </c>
      <c r="O352" s="59">
        <v>160010</v>
      </c>
      <c r="P352" s="59">
        <v>67769</v>
      </c>
      <c r="Q352" s="246">
        <v>0.73469498379245668</v>
      </c>
      <c r="R352" s="252">
        <v>1.7093869473598848E-3</v>
      </c>
      <c r="S352" s="246">
        <v>3.0000000000000001E-3</v>
      </c>
    </row>
    <row r="353" spans="1:19" x14ac:dyDescent="0.55000000000000004">
      <c r="A353" s="118" t="s">
        <v>426</v>
      </c>
      <c r="B353" s="33">
        <v>41</v>
      </c>
      <c r="C353" s="45">
        <v>23</v>
      </c>
      <c r="D353" s="45">
        <v>-18</v>
      </c>
      <c r="E353" s="181">
        <v>-0.43902439024390244</v>
      </c>
      <c r="F353" s="192">
        <v>5.1543799658050886E-4</v>
      </c>
      <c r="G353" s="181">
        <v>0</v>
      </c>
      <c r="H353" s="33">
        <v>612</v>
      </c>
      <c r="I353" s="45">
        <v>314</v>
      </c>
      <c r="J353" s="45">
        <v>-298</v>
      </c>
      <c r="K353" s="181">
        <v>-0.48692810457516339</v>
      </c>
      <c r="L353" s="192">
        <v>1.0606879913481137E-3</v>
      </c>
      <c r="M353" s="181">
        <v>1E-3</v>
      </c>
      <c r="N353" s="33">
        <v>77240</v>
      </c>
      <c r="O353" s="45">
        <v>46421</v>
      </c>
      <c r="P353" s="45">
        <v>-30819</v>
      </c>
      <c r="Q353" s="181">
        <v>-0.39900310719834281</v>
      </c>
      <c r="R353" s="192">
        <v>1.4313921988495083E-3</v>
      </c>
      <c r="S353" s="181">
        <v>1E-3</v>
      </c>
    </row>
    <row r="354" spans="1:19" x14ac:dyDescent="0.55000000000000004">
      <c r="A354" s="117" t="s">
        <v>427</v>
      </c>
      <c r="B354" s="9">
        <v>303</v>
      </c>
      <c r="C354" s="59">
        <v>380</v>
      </c>
      <c r="D354" s="59">
        <v>77</v>
      </c>
      <c r="E354" s="246">
        <v>0.25412541254125415</v>
      </c>
      <c r="F354" s="252">
        <v>3.8092125113144927E-3</v>
      </c>
      <c r="G354" s="246">
        <v>4.0000000000000001E-3</v>
      </c>
      <c r="H354" s="9">
        <v>5516</v>
      </c>
      <c r="I354" s="59">
        <v>6703</v>
      </c>
      <c r="J354" s="59">
        <v>1187</v>
      </c>
      <c r="K354" s="246">
        <v>0.2151921682378535</v>
      </c>
      <c r="L354" s="252">
        <v>9.5600571246343049E-3</v>
      </c>
      <c r="M354" s="246">
        <v>1.1000000000000001E-2</v>
      </c>
      <c r="N354" s="9">
        <v>546174</v>
      </c>
      <c r="O354" s="59">
        <v>611845</v>
      </c>
      <c r="P354" s="59">
        <v>65671</v>
      </c>
      <c r="Q354" s="246">
        <v>0.12023823909596576</v>
      </c>
      <c r="R354" s="252">
        <v>1.0121558814272803E-2</v>
      </c>
      <c r="S354" s="246">
        <v>1.1000000000000001E-2</v>
      </c>
    </row>
    <row r="355" spans="1:19" x14ac:dyDescent="0.55000000000000004">
      <c r="A355" s="118" t="s">
        <v>428</v>
      </c>
      <c r="B355" s="33">
        <v>26</v>
      </c>
      <c r="C355" s="45">
        <v>24</v>
      </c>
      <c r="D355" s="45">
        <v>-2</v>
      </c>
      <c r="E355" s="181">
        <v>-7.6923076923076927E-2</v>
      </c>
      <c r="F355" s="192">
        <v>3.2686311978276172E-4</v>
      </c>
      <c r="G355" s="181">
        <v>0</v>
      </c>
      <c r="H355" s="33">
        <v>631</v>
      </c>
      <c r="I355" s="45">
        <v>570</v>
      </c>
      <c r="J355" s="45">
        <v>-61</v>
      </c>
      <c r="K355" s="181">
        <v>-9.6671949286846276E-2</v>
      </c>
      <c r="L355" s="192">
        <v>1.0936178472886597E-3</v>
      </c>
      <c r="M355" s="181">
        <v>1E-3</v>
      </c>
      <c r="N355" s="33">
        <v>50485</v>
      </c>
      <c r="O355" s="45">
        <v>49924</v>
      </c>
      <c r="P355" s="45">
        <v>-561</v>
      </c>
      <c r="Q355" s="181">
        <v>-1.111221154798455E-2</v>
      </c>
      <c r="R355" s="192">
        <v>9.3557528688396462E-4</v>
      </c>
      <c r="S355" s="181">
        <v>1E-3</v>
      </c>
    </row>
    <row r="356" spans="1:19" x14ac:dyDescent="0.55000000000000004">
      <c r="A356" s="117" t="s">
        <v>429</v>
      </c>
      <c r="B356" s="9">
        <v>8</v>
      </c>
      <c r="C356" s="59">
        <v>7</v>
      </c>
      <c r="D356" s="59">
        <v>-1</v>
      </c>
      <c r="E356" s="246">
        <v>-0.125</v>
      </c>
      <c r="F356" s="252">
        <v>1.0057326762546515E-4</v>
      </c>
      <c r="G356" s="246">
        <v>0</v>
      </c>
      <c r="H356" s="9">
        <v>446</v>
      </c>
      <c r="I356" s="59">
        <v>595</v>
      </c>
      <c r="J356" s="59">
        <v>149</v>
      </c>
      <c r="K356" s="246">
        <v>0.33408071748878926</v>
      </c>
      <c r="L356" s="252">
        <v>7.7298503944650109E-4</v>
      </c>
      <c r="M356" s="246">
        <v>1E-3</v>
      </c>
      <c r="N356" s="9">
        <v>29363</v>
      </c>
      <c r="O356" s="59">
        <v>30028</v>
      </c>
      <c r="P356" s="59">
        <v>665</v>
      </c>
      <c r="Q356" s="246">
        <v>2.264754963729864E-2</v>
      </c>
      <c r="R356" s="252">
        <v>5.4414771018666645E-4</v>
      </c>
      <c r="S356" s="246">
        <v>1E-3</v>
      </c>
    </row>
    <row r="357" spans="1:19" x14ac:dyDescent="0.55000000000000004">
      <c r="A357" s="118" t="s">
        <v>430</v>
      </c>
      <c r="B357" s="33">
        <v>23</v>
      </c>
      <c r="C357" s="45">
        <v>382</v>
      </c>
      <c r="D357" s="45">
        <v>359</v>
      </c>
      <c r="E357" s="181">
        <v>15.608695652173912</v>
      </c>
      <c r="F357" s="192">
        <v>2.891481444232123E-4</v>
      </c>
      <c r="G357" s="181">
        <v>5.0000000000000001E-3</v>
      </c>
      <c r="H357" s="33">
        <v>242</v>
      </c>
      <c r="I357" s="45">
        <v>2796</v>
      </c>
      <c r="J357" s="45">
        <v>2554</v>
      </c>
      <c r="K357" s="181">
        <v>10.553719008264462</v>
      </c>
      <c r="L357" s="192">
        <v>4.1942237566379659E-4</v>
      </c>
      <c r="M357" s="181">
        <v>4.0000000000000001E-3</v>
      </c>
      <c r="N357" s="33">
        <v>67586</v>
      </c>
      <c r="O357" s="45">
        <v>471954</v>
      </c>
      <c r="P357" s="45">
        <v>404368</v>
      </c>
      <c r="Q357" s="181">
        <v>5.983014233717042</v>
      </c>
      <c r="R357" s="192">
        <v>1.2524867057411039E-3</v>
      </c>
      <c r="S357" s="181">
        <v>8.0000000000000002E-3</v>
      </c>
    </row>
    <row r="358" spans="1:19" x14ac:dyDescent="0.55000000000000004">
      <c r="A358" s="117" t="s">
        <v>431</v>
      </c>
      <c r="B358" s="9">
        <v>11</v>
      </c>
      <c r="C358" s="59">
        <v>35</v>
      </c>
      <c r="D358" s="59">
        <v>24</v>
      </c>
      <c r="E358" s="175">
        <v>2.1818181818181817</v>
      </c>
      <c r="F358" s="252">
        <v>1.3828824298501457E-4</v>
      </c>
      <c r="G358" s="246">
        <v>0</v>
      </c>
      <c r="H358" s="9">
        <v>134</v>
      </c>
      <c r="I358" s="59">
        <v>243</v>
      </c>
      <c r="J358" s="59">
        <v>109</v>
      </c>
      <c r="K358" s="175">
        <v>0.81343283582089554</v>
      </c>
      <c r="L358" s="252">
        <v>2.322421418964824E-4</v>
      </c>
      <c r="M358" s="246">
        <v>0</v>
      </c>
      <c r="N358" s="9">
        <v>85469</v>
      </c>
      <c r="O358" s="59">
        <v>119656</v>
      </c>
      <c r="P358" s="59">
        <v>34187</v>
      </c>
      <c r="Q358" s="246">
        <v>0.39999297991084487</v>
      </c>
      <c r="R358" s="252">
        <v>1.5838899513654664E-3</v>
      </c>
      <c r="S358" s="246">
        <v>2E-3</v>
      </c>
    </row>
    <row r="359" spans="1:19" x14ac:dyDescent="0.55000000000000004">
      <c r="A359" s="118" t="s">
        <v>432</v>
      </c>
      <c r="B359" s="33">
        <v>5</v>
      </c>
      <c r="C359" s="45">
        <v>3</v>
      </c>
      <c r="D359" s="45">
        <v>-2</v>
      </c>
      <c r="E359" s="181">
        <v>-0.4</v>
      </c>
      <c r="F359" s="192">
        <v>6.285829226591572E-5</v>
      </c>
      <c r="G359" s="181">
        <v>0</v>
      </c>
      <c r="H359" s="33">
        <v>114</v>
      </c>
      <c r="I359" s="45">
        <v>188</v>
      </c>
      <c r="J359" s="45">
        <v>74</v>
      </c>
      <c r="K359" s="181">
        <v>0.64912280701754388</v>
      </c>
      <c r="L359" s="192">
        <v>1.9757913564327607E-4</v>
      </c>
      <c r="M359" s="181">
        <v>0</v>
      </c>
      <c r="N359" s="33">
        <v>31523</v>
      </c>
      <c r="O359" s="45">
        <v>38359</v>
      </c>
      <c r="P359" s="45">
        <v>6836</v>
      </c>
      <c r="Q359" s="181">
        <v>0.21685753259524793</v>
      </c>
      <c r="R359" s="192">
        <v>5.8417628540047967E-4</v>
      </c>
      <c r="S359" s="181">
        <v>1E-3</v>
      </c>
    </row>
    <row r="360" spans="1:19" x14ac:dyDescent="0.55000000000000004">
      <c r="A360" s="117" t="s">
        <v>433</v>
      </c>
      <c r="B360" s="9">
        <v>12</v>
      </c>
      <c r="C360" s="59">
        <v>50</v>
      </c>
      <c r="D360" s="59">
        <v>38</v>
      </c>
      <c r="E360" s="246">
        <v>3.1666666666666665</v>
      </c>
      <c r="F360" s="252">
        <v>1.5085990143819773E-4</v>
      </c>
      <c r="G360" s="246">
        <v>1E-3</v>
      </c>
      <c r="H360" s="9">
        <v>358</v>
      </c>
      <c r="I360" s="59">
        <v>814</v>
      </c>
      <c r="J360" s="59">
        <v>456</v>
      </c>
      <c r="K360" s="246">
        <v>1.2737430167597765</v>
      </c>
      <c r="L360" s="252">
        <v>6.2046781193239326E-4</v>
      </c>
      <c r="M360" s="246">
        <v>1E-3</v>
      </c>
      <c r="N360" s="9">
        <v>44365</v>
      </c>
      <c r="O360" s="59">
        <v>87356</v>
      </c>
      <c r="P360" s="59">
        <v>42991</v>
      </c>
      <c r="Q360" s="246">
        <v>0.96902964048236218</v>
      </c>
      <c r="R360" s="252">
        <v>8.2216099044482701E-4</v>
      </c>
      <c r="S360" s="246">
        <v>2E-3</v>
      </c>
    </row>
    <row r="361" spans="1:19" x14ac:dyDescent="0.55000000000000004">
      <c r="A361" s="118" t="s">
        <v>434</v>
      </c>
      <c r="B361" s="33">
        <v>12</v>
      </c>
      <c r="C361" s="45">
        <v>61</v>
      </c>
      <c r="D361" s="45">
        <v>49</v>
      </c>
      <c r="E361" s="181">
        <v>4.083333333333333</v>
      </c>
      <c r="F361" s="192">
        <v>1.5085990143819773E-4</v>
      </c>
      <c r="G361" s="181">
        <v>1E-3</v>
      </c>
      <c r="H361" s="33">
        <v>203</v>
      </c>
      <c r="I361" s="45">
        <v>1140</v>
      </c>
      <c r="J361" s="45">
        <v>937</v>
      </c>
      <c r="K361" s="181">
        <v>4.6157635467980294</v>
      </c>
      <c r="L361" s="192">
        <v>3.5182951347004422E-4</v>
      </c>
      <c r="M361" s="181">
        <v>2E-3</v>
      </c>
      <c r="N361" s="33">
        <v>38496</v>
      </c>
      <c r="O361" s="45">
        <v>111431</v>
      </c>
      <c r="P361" s="45">
        <v>72935</v>
      </c>
      <c r="Q361" s="181">
        <v>1.8946124272651703</v>
      </c>
      <c r="R361" s="192">
        <v>7.1339816269951669E-4</v>
      </c>
      <c r="S361" s="181">
        <v>2E-3</v>
      </c>
    </row>
    <row r="362" spans="1:19" x14ac:dyDescent="0.55000000000000004">
      <c r="A362" s="117" t="s">
        <v>435</v>
      </c>
      <c r="B362" s="9">
        <v>3</v>
      </c>
      <c r="C362" s="59">
        <v>19</v>
      </c>
      <c r="D362" s="59">
        <v>16</v>
      </c>
      <c r="E362" s="246">
        <v>5.333333333333333</v>
      </c>
      <c r="F362" s="252">
        <v>3.7714975359549432E-5</v>
      </c>
      <c r="G362" s="246">
        <v>0</v>
      </c>
      <c r="H362" s="9">
        <v>110</v>
      </c>
      <c r="I362" s="59">
        <v>269</v>
      </c>
      <c r="J362" s="59">
        <v>159</v>
      </c>
      <c r="K362" s="246">
        <v>1.4454545454545455</v>
      </c>
      <c r="L362" s="252">
        <v>1.9064653439263482E-4</v>
      </c>
      <c r="M362" s="246">
        <v>0</v>
      </c>
      <c r="N362" s="9">
        <v>50205</v>
      </c>
      <c r="O362" s="59">
        <v>76675</v>
      </c>
      <c r="P362" s="59">
        <v>26470</v>
      </c>
      <c r="Q362" s="246">
        <v>0.52723832287620753</v>
      </c>
      <c r="R362" s="252">
        <v>9.3038639750439621E-4</v>
      </c>
      <c r="S362" s="246">
        <v>1E-3</v>
      </c>
    </row>
    <row r="363" spans="1:19" x14ac:dyDescent="0.55000000000000004">
      <c r="A363" s="118" t="s">
        <v>436</v>
      </c>
      <c r="B363" s="33">
        <v>16</v>
      </c>
      <c r="C363" s="45">
        <v>15</v>
      </c>
      <c r="D363" s="45">
        <v>-1</v>
      </c>
      <c r="E363" s="181">
        <v>-6.25E-2</v>
      </c>
      <c r="F363" s="192">
        <v>2.011465352509303E-4</v>
      </c>
      <c r="G363" s="181">
        <v>0</v>
      </c>
      <c r="H363" s="33">
        <v>205</v>
      </c>
      <c r="I363" s="45">
        <v>152</v>
      </c>
      <c r="J363" s="45">
        <v>-53</v>
      </c>
      <c r="K363" s="181">
        <v>-0.25853658536585367</v>
      </c>
      <c r="L363" s="192">
        <v>3.5529581409536484E-4</v>
      </c>
      <c r="M363" s="181">
        <v>0</v>
      </c>
      <c r="N363" s="33">
        <v>26657</v>
      </c>
      <c r="O363" s="45">
        <v>19064</v>
      </c>
      <c r="P363" s="45">
        <v>-7593</v>
      </c>
      <c r="Q363" s="181">
        <v>-0.28484075477360543</v>
      </c>
      <c r="R363" s="192">
        <v>4.9400080068269482E-4</v>
      </c>
      <c r="S363" s="181">
        <v>0</v>
      </c>
    </row>
    <row r="364" spans="1:19" x14ac:dyDescent="0.55000000000000004">
      <c r="A364" s="117" t="s">
        <v>437</v>
      </c>
      <c r="B364" s="9">
        <v>5</v>
      </c>
      <c r="C364" s="59">
        <v>2</v>
      </c>
      <c r="D364" s="59">
        <v>-3</v>
      </c>
      <c r="E364" s="246">
        <v>-0.6</v>
      </c>
      <c r="F364" s="252">
        <v>6.285829226591572E-5</v>
      </c>
      <c r="G364" s="246">
        <v>0</v>
      </c>
      <c r="H364" s="9">
        <v>123</v>
      </c>
      <c r="I364" s="59">
        <v>66</v>
      </c>
      <c r="J364" s="59">
        <v>-57</v>
      </c>
      <c r="K364" s="246">
        <v>-0.46341463414634149</v>
      </c>
      <c r="L364" s="252">
        <v>2.1317748845721892E-4</v>
      </c>
      <c r="M364" s="246">
        <v>0</v>
      </c>
      <c r="N364" s="9">
        <v>19211</v>
      </c>
      <c r="O364" s="59">
        <v>12503</v>
      </c>
      <c r="P364" s="59">
        <v>-6708</v>
      </c>
      <c r="Q364" s="246">
        <v>-0.34917495185050229</v>
      </c>
      <c r="R364" s="252">
        <v>3.5601340668174397E-4</v>
      </c>
      <c r="S364" s="246">
        <v>0</v>
      </c>
    </row>
    <row r="365" spans="1:19" x14ac:dyDescent="0.55000000000000004">
      <c r="A365" s="118" t="s">
        <v>438</v>
      </c>
      <c r="B365" s="33">
        <v>5</v>
      </c>
      <c r="C365" s="45">
        <v>2</v>
      </c>
      <c r="D365" s="45">
        <v>-3</v>
      </c>
      <c r="E365" s="181">
        <v>-0.6</v>
      </c>
      <c r="F365" s="192">
        <v>6.285829226591572E-5</v>
      </c>
      <c r="G365" s="181">
        <v>0</v>
      </c>
      <c r="H365" s="33">
        <v>131</v>
      </c>
      <c r="I365" s="45">
        <v>58</v>
      </c>
      <c r="J365" s="45">
        <v>-73</v>
      </c>
      <c r="K365" s="181">
        <v>-0.5572519083969466</v>
      </c>
      <c r="L365" s="192">
        <v>2.2704269095850146E-4</v>
      </c>
      <c r="M365" s="181">
        <v>0</v>
      </c>
      <c r="N365" s="33">
        <v>9971</v>
      </c>
      <c r="O365" s="45">
        <v>6020</v>
      </c>
      <c r="P365" s="45">
        <v>-3951</v>
      </c>
      <c r="Q365" s="181">
        <v>-0.39624912245511984</v>
      </c>
      <c r="R365" s="192">
        <v>1.8478005715598714E-4</v>
      </c>
      <c r="S365" s="181">
        <v>0</v>
      </c>
    </row>
    <row r="366" spans="1:19" x14ac:dyDescent="0.55000000000000004">
      <c r="A366" s="117" t="s">
        <v>439</v>
      </c>
      <c r="B366" s="9">
        <v>7</v>
      </c>
      <c r="C366" s="59">
        <v>10</v>
      </c>
      <c r="D366" s="59">
        <v>3</v>
      </c>
      <c r="E366" s="246">
        <v>0.42857142857142855</v>
      </c>
      <c r="F366" s="252">
        <v>8.8001609172282008E-5</v>
      </c>
      <c r="G366" s="246">
        <v>0</v>
      </c>
      <c r="H366" s="9">
        <v>34</v>
      </c>
      <c r="I366" s="59">
        <v>36</v>
      </c>
      <c r="J366" s="59">
        <v>2</v>
      </c>
      <c r="K366" s="246">
        <v>5.8823529411764705E-2</v>
      </c>
      <c r="L366" s="252">
        <v>5.8927110630450757E-5</v>
      </c>
      <c r="M366" s="246">
        <v>0</v>
      </c>
      <c r="N366" s="9">
        <v>6592</v>
      </c>
      <c r="O366" s="59">
        <v>4741</v>
      </c>
      <c r="P366" s="59">
        <v>-1851</v>
      </c>
      <c r="Q366" s="246">
        <v>-0.28079490291262138</v>
      </c>
      <c r="R366" s="252">
        <v>1.2216128139326719E-4</v>
      </c>
      <c r="S366" s="246">
        <v>0</v>
      </c>
    </row>
    <row r="367" spans="1:19" x14ac:dyDescent="0.55000000000000004">
      <c r="A367" s="118" t="s">
        <v>440</v>
      </c>
      <c r="B367" s="33">
        <v>1</v>
      </c>
      <c r="C367" s="45">
        <v>3</v>
      </c>
      <c r="D367" s="45">
        <v>2</v>
      </c>
      <c r="E367" s="181">
        <v>2</v>
      </c>
      <c r="F367" s="192">
        <v>1.2571658453183144E-5</v>
      </c>
      <c r="G367" s="181">
        <v>0</v>
      </c>
      <c r="H367" s="33">
        <v>19</v>
      </c>
      <c r="I367" s="45">
        <v>16</v>
      </c>
      <c r="J367" s="45">
        <v>-3</v>
      </c>
      <c r="K367" s="181">
        <v>-0.15789473684210525</v>
      </c>
      <c r="L367" s="192">
        <v>3.292985594054601E-5</v>
      </c>
      <c r="M367" s="181">
        <v>0</v>
      </c>
      <c r="N367" s="33">
        <v>3398</v>
      </c>
      <c r="O367" s="45">
        <v>2640</v>
      </c>
      <c r="P367" s="45">
        <v>-758</v>
      </c>
      <c r="Q367" s="181">
        <v>-0.22307239552678046</v>
      </c>
      <c r="R367" s="192">
        <v>6.2970878970619232E-5</v>
      </c>
      <c r="S367" s="181">
        <v>0</v>
      </c>
    </row>
    <row r="368" spans="1:19" x14ac:dyDescent="0.55000000000000004">
      <c r="A368" s="117" t="s">
        <v>441</v>
      </c>
      <c r="B368" s="9">
        <v>0</v>
      </c>
      <c r="C368" s="59">
        <v>2</v>
      </c>
      <c r="D368" s="59">
        <v>2</v>
      </c>
      <c r="E368" s="246" t="s">
        <v>604</v>
      </c>
      <c r="F368" s="252">
        <v>0</v>
      </c>
      <c r="G368" s="246">
        <v>0</v>
      </c>
      <c r="H368" s="9">
        <v>11</v>
      </c>
      <c r="I368" s="59">
        <v>34</v>
      </c>
      <c r="J368" s="59">
        <v>23</v>
      </c>
      <c r="K368" s="246">
        <v>2.0909090909090908</v>
      </c>
      <c r="L368" s="252">
        <v>1.9064653439263479E-5</v>
      </c>
      <c r="M368" s="246">
        <v>0</v>
      </c>
      <c r="N368" s="9">
        <v>1235</v>
      </c>
      <c r="O368" s="59">
        <v>2360</v>
      </c>
      <c r="P368" s="59">
        <v>1125</v>
      </c>
      <c r="Q368" s="246">
        <v>0.91093117408906887</v>
      </c>
      <c r="R368" s="252">
        <v>2.2886708513453427E-5</v>
      </c>
      <c r="S368" s="246">
        <v>0</v>
      </c>
    </row>
    <row r="369" spans="1:19" x14ac:dyDescent="0.55000000000000004">
      <c r="A369" s="118" t="s">
        <v>442</v>
      </c>
      <c r="B369" s="33">
        <v>3</v>
      </c>
      <c r="C369" s="45">
        <v>5</v>
      </c>
      <c r="D369" s="45">
        <v>2</v>
      </c>
      <c r="E369" s="181">
        <v>0.66666666666666663</v>
      </c>
      <c r="F369" s="192">
        <v>3.7714975359549432E-5</v>
      </c>
      <c r="G369" s="181">
        <v>0</v>
      </c>
      <c r="H369" s="33">
        <v>20</v>
      </c>
      <c r="I369" s="45">
        <v>14</v>
      </c>
      <c r="J369" s="45">
        <v>-6</v>
      </c>
      <c r="K369" s="181">
        <v>-0.3</v>
      </c>
      <c r="L369" s="192">
        <v>3.466300625320633E-5</v>
      </c>
      <c r="M369" s="181">
        <v>0</v>
      </c>
      <c r="N369" s="33">
        <v>3108</v>
      </c>
      <c r="O369" s="45">
        <v>1490</v>
      </c>
      <c r="P369" s="45">
        <v>-1618</v>
      </c>
      <c r="Q369" s="181">
        <v>-0.52059202059202059</v>
      </c>
      <c r="R369" s="192">
        <v>5.7596672113209112E-5</v>
      </c>
      <c r="S369" s="181">
        <v>0</v>
      </c>
    </row>
    <row r="370" spans="1:19" x14ac:dyDescent="0.55000000000000004">
      <c r="A370" s="117" t="s">
        <v>443</v>
      </c>
      <c r="B370" s="9">
        <v>0</v>
      </c>
      <c r="C370" s="59">
        <v>0</v>
      </c>
      <c r="D370" s="59">
        <v>0</v>
      </c>
      <c r="E370" s="246" t="s">
        <v>604</v>
      </c>
      <c r="F370" s="252">
        <v>0</v>
      </c>
      <c r="G370" s="246">
        <v>0</v>
      </c>
      <c r="H370" s="9">
        <v>7</v>
      </c>
      <c r="I370" s="59">
        <v>26</v>
      </c>
      <c r="J370" s="59">
        <v>19</v>
      </c>
      <c r="K370" s="246">
        <v>2.7142857142857144</v>
      </c>
      <c r="L370" s="252">
        <v>1.2132052188622215E-5</v>
      </c>
      <c r="M370" s="246">
        <v>0</v>
      </c>
      <c r="N370" s="9">
        <v>2969</v>
      </c>
      <c r="O370" s="59">
        <v>5837</v>
      </c>
      <c r="P370" s="59">
        <v>2868</v>
      </c>
      <c r="Q370" s="246">
        <v>0.96598181205793199</v>
      </c>
      <c r="R370" s="252">
        <v>5.502075917120909E-5</v>
      </c>
      <c r="S370" s="246">
        <v>0</v>
      </c>
    </row>
    <row r="371" spans="1:19" x14ac:dyDescent="0.55000000000000004">
      <c r="A371" s="118" t="s">
        <v>444</v>
      </c>
      <c r="B371" s="33">
        <v>0</v>
      </c>
      <c r="C371" s="45">
        <v>6</v>
      </c>
      <c r="D371" s="45">
        <v>6</v>
      </c>
      <c r="E371" s="181" t="s">
        <v>604</v>
      </c>
      <c r="F371" s="192">
        <v>0</v>
      </c>
      <c r="G371" s="181">
        <v>0</v>
      </c>
      <c r="H371" s="33">
        <v>46</v>
      </c>
      <c r="I371" s="45">
        <v>147</v>
      </c>
      <c r="J371" s="45">
        <v>101</v>
      </c>
      <c r="K371" s="181">
        <v>2.1956521739130435</v>
      </c>
      <c r="L371" s="192">
        <v>7.9724914382374557E-5</v>
      </c>
      <c r="M371" s="181">
        <v>0</v>
      </c>
      <c r="N371" s="33">
        <v>32425</v>
      </c>
      <c r="O371" s="45">
        <v>52328</v>
      </c>
      <c r="P371" s="45">
        <v>19903</v>
      </c>
      <c r="Q371" s="181">
        <v>0.61381649961449503</v>
      </c>
      <c r="R371" s="192">
        <v>6.0089192190180358E-4</v>
      </c>
      <c r="S371" s="181">
        <v>1E-3</v>
      </c>
    </row>
    <row r="372" spans="1:19" x14ac:dyDescent="0.55000000000000004">
      <c r="A372" s="117" t="s">
        <v>445</v>
      </c>
      <c r="B372" s="9">
        <v>1</v>
      </c>
      <c r="C372" s="59">
        <v>5</v>
      </c>
      <c r="D372" s="59">
        <v>4</v>
      </c>
      <c r="E372" s="246">
        <v>4</v>
      </c>
      <c r="F372" s="252">
        <v>1.2571658453183144E-5</v>
      </c>
      <c r="G372" s="246">
        <v>0</v>
      </c>
      <c r="H372" s="9">
        <v>64</v>
      </c>
      <c r="I372" s="59">
        <v>120</v>
      </c>
      <c r="J372" s="59">
        <v>56</v>
      </c>
      <c r="K372" s="246">
        <v>0.875</v>
      </c>
      <c r="L372" s="252">
        <v>1.1092162001026025E-4</v>
      </c>
      <c r="M372" s="246">
        <v>0</v>
      </c>
      <c r="N372" s="9">
        <v>6578</v>
      </c>
      <c r="O372" s="59">
        <v>14088</v>
      </c>
      <c r="P372" s="59">
        <v>7510</v>
      </c>
      <c r="Q372" s="246">
        <v>1.1416844025539679</v>
      </c>
      <c r="R372" s="252">
        <v>1.2190183692428878E-4</v>
      </c>
      <c r="S372" s="246">
        <v>0</v>
      </c>
    </row>
    <row r="373" spans="1:19" x14ac:dyDescent="0.55000000000000004">
      <c r="A373" s="118" t="s">
        <v>446</v>
      </c>
      <c r="B373" s="33" t="s">
        <v>604</v>
      </c>
      <c r="C373" s="45">
        <v>0</v>
      </c>
      <c r="D373" s="45" t="s">
        <v>604</v>
      </c>
      <c r="E373" s="181" t="s">
        <v>604</v>
      </c>
      <c r="F373" s="192" t="s">
        <v>604</v>
      </c>
      <c r="G373" s="181">
        <v>0</v>
      </c>
      <c r="H373" s="33" t="s">
        <v>604</v>
      </c>
      <c r="I373" s="45">
        <v>2</v>
      </c>
      <c r="J373" s="45" t="s">
        <v>604</v>
      </c>
      <c r="K373" s="181" t="s">
        <v>604</v>
      </c>
      <c r="L373" s="192" t="s">
        <v>604</v>
      </c>
      <c r="M373" s="181">
        <v>0</v>
      </c>
      <c r="N373" s="33" t="s">
        <v>604</v>
      </c>
      <c r="O373" s="45">
        <v>357</v>
      </c>
      <c r="P373" s="45" t="s">
        <v>604</v>
      </c>
      <c r="Q373" s="181" t="s">
        <v>604</v>
      </c>
      <c r="R373" s="192" t="s">
        <v>604</v>
      </c>
      <c r="S373" s="181">
        <v>0</v>
      </c>
    </row>
    <row r="374" spans="1:19" x14ac:dyDescent="0.55000000000000004">
      <c r="A374" s="117" t="s">
        <v>447</v>
      </c>
      <c r="B374" s="9">
        <v>6</v>
      </c>
      <c r="C374" s="59">
        <v>3</v>
      </c>
      <c r="D374" s="59">
        <v>-3</v>
      </c>
      <c r="E374" s="246">
        <v>-0.5</v>
      </c>
      <c r="F374" s="252">
        <v>7.5429950719098864E-5</v>
      </c>
      <c r="G374" s="246">
        <v>0</v>
      </c>
      <c r="H374" s="9">
        <v>59</v>
      </c>
      <c r="I374" s="59">
        <v>54</v>
      </c>
      <c r="J374" s="59">
        <v>-5</v>
      </c>
      <c r="K374" s="246">
        <v>-8.4745762711864403E-2</v>
      </c>
      <c r="L374" s="252">
        <v>1.0225586844695866E-4</v>
      </c>
      <c r="M374" s="246">
        <v>0</v>
      </c>
      <c r="N374" s="9">
        <v>10777</v>
      </c>
      <c r="O374" s="59">
        <v>7880</v>
      </c>
      <c r="P374" s="59">
        <v>-2897</v>
      </c>
      <c r="Q374" s="246">
        <v>-0.26881321332467289</v>
      </c>
      <c r="R374" s="252">
        <v>1.9971664587003043E-4</v>
      </c>
      <c r="S374" s="246">
        <v>0</v>
      </c>
    </row>
    <row r="375" spans="1:19" x14ac:dyDescent="0.55000000000000004">
      <c r="A375" s="118" t="s">
        <v>448</v>
      </c>
      <c r="B375" s="33" t="s">
        <v>604</v>
      </c>
      <c r="C375" s="45">
        <v>11</v>
      </c>
      <c r="D375" s="45" t="s">
        <v>604</v>
      </c>
      <c r="E375" s="181" t="s">
        <v>604</v>
      </c>
      <c r="F375" s="192" t="s">
        <v>604</v>
      </c>
      <c r="G375" s="181">
        <v>0</v>
      </c>
      <c r="H375" s="33" t="s">
        <v>604</v>
      </c>
      <c r="I375" s="45">
        <v>115</v>
      </c>
      <c r="J375" s="45" t="s">
        <v>604</v>
      </c>
      <c r="K375" s="181" t="s">
        <v>604</v>
      </c>
      <c r="L375" s="192" t="s">
        <v>604</v>
      </c>
      <c r="M375" s="181">
        <v>0</v>
      </c>
      <c r="N375" s="33" t="s">
        <v>604</v>
      </c>
      <c r="O375" s="45">
        <v>18006</v>
      </c>
      <c r="P375" s="45" t="s">
        <v>604</v>
      </c>
      <c r="Q375" s="181" t="s">
        <v>604</v>
      </c>
      <c r="R375" s="192" t="s">
        <v>604</v>
      </c>
      <c r="S375" s="181">
        <v>0</v>
      </c>
    </row>
    <row r="376" spans="1:19" x14ac:dyDescent="0.55000000000000004">
      <c r="A376" s="117" t="s">
        <v>449</v>
      </c>
      <c r="B376" s="9">
        <v>0</v>
      </c>
      <c r="C376" s="59">
        <v>0</v>
      </c>
      <c r="D376" s="59">
        <v>0</v>
      </c>
      <c r="E376" s="246" t="s">
        <v>604</v>
      </c>
      <c r="F376" s="252">
        <v>0</v>
      </c>
      <c r="G376" s="246">
        <v>0</v>
      </c>
      <c r="H376" s="9">
        <v>1</v>
      </c>
      <c r="I376" s="59">
        <v>0</v>
      </c>
      <c r="J376" s="59">
        <v>-1</v>
      </c>
      <c r="K376" s="246">
        <v>-1</v>
      </c>
      <c r="L376" s="252">
        <v>1.7331503126603163E-6</v>
      </c>
      <c r="M376" s="246">
        <v>0</v>
      </c>
      <c r="N376" s="9">
        <v>629</v>
      </c>
      <c r="O376" s="59">
        <v>160</v>
      </c>
      <c r="P376" s="59">
        <v>-469</v>
      </c>
      <c r="Q376" s="246">
        <v>-0.74562798092209859</v>
      </c>
      <c r="R376" s="252">
        <v>1.1656469356244701E-5</v>
      </c>
      <c r="S376" s="246">
        <v>0</v>
      </c>
    </row>
    <row r="377" spans="1:19" x14ac:dyDescent="0.55000000000000004">
      <c r="A377" s="118" t="s">
        <v>450</v>
      </c>
      <c r="B377" s="33">
        <v>0</v>
      </c>
      <c r="C377" s="45">
        <v>0</v>
      </c>
      <c r="D377" s="45">
        <v>0</v>
      </c>
      <c r="E377" s="181" t="s">
        <v>604</v>
      </c>
      <c r="F377" s="192">
        <v>0</v>
      </c>
      <c r="G377" s="181">
        <v>0</v>
      </c>
      <c r="H377" s="33">
        <v>0</v>
      </c>
      <c r="I377" s="45">
        <v>0</v>
      </c>
      <c r="J377" s="45">
        <v>0</v>
      </c>
      <c r="K377" s="181" t="s">
        <v>604</v>
      </c>
      <c r="L377" s="192">
        <v>0</v>
      </c>
      <c r="M377" s="181">
        <v>0</v>
      </c>
      <c r="N377" s="33">
        <v>3987</v>
      </c>
      <c r="O377" s="45">
        <v>5356</v>
      </c>
      <c r="P377" s="45">
        <v>1369</v>
      </c>
      <c r="Q377" s="181">
        <v>0.3433659393027339</v>
      </c>
      <c r="R377" s="192">
        <v>7.3886078415497013E-5</v>
      </c>
      <c r="S377" s="181">
        <v>0</v>
      </c>
    </row>
    <row r="378" spans="1:19" x14ac:dyDescent="0.55000000000000004">
      <c r="A378" s="117" t="s">
        <v>451</v>
      </c>
      <c r="B378" s="9">
        <v>26</v>
      </c>
      <c r="C378" s="59">
        <v>25</v>
      </c>
      <c r="D378" s="59">
        <v>-1</v>
      </c>
      <c r="E378" s="246">
        <v>-3.8461538461538464E-2</v>
      </c>
      <c r="F378" s="252">
        <v>3.2686311978276172E-4</v>
      </c>
      <c r="G378" s="246">
        <v>0</v>
      </c>
      <c r="H378" s="9">
        <v>328</v>
      </c>
      <c r="I378" s="59">
        <v>320</v>
      </c>
      <c r="J378" s="59">
        <v>-8</v>
      </c>
      <c r="K378" s="246">
        <v>-2.4390243902439025E-2</v>
      </c>
      <c r="L378" s="252">
        <v>5.6847330255258379E-4</v>
      </c>
      <c r="M378" s="246">
        <v>1E-3</v>
      </c>
      <c r="N378" s="9">
        <v>67366</v>
      </c>
      <c r="O378" s="59">
        <v>91255</v>
      </c>
      <c r="P378" s="59">
        <v>23889</v>
      </c>
      <c r="Q378" s="246">
        <v>0.35461508772971528</v>
      </c>
      <c r="R378" s="252">
        <v>1.248409721228586E-3</v>
      </c>
      <c r="S378" s="246">
        <v>2E-3</v>
      </c>
    </row>
    <row r="379" spans="1:19" x14ac:dyDescent="0.55000000000000004">
      <c r="A379" s="118" t="s">
        <v>452</v>
      </c>
      <c r="B379" s="33">
        <v>30</v>
      </c>
      <c r="C379" s="45">
        <v>33</v>
      </c>
      <c r="D379" s="45">
        <v>3</v>
      </c>
      <c r="E379" s="181">
        <v>0.1</v>
      </c>
      <c r="F379" s="192">
        <v>3.7714975359549429E-4</v>
      </c>
      <c r="G379" s="181">
        <v>0</v>
      </c>
      <c r="H379" s="33">
        <v>252</v>
      </c>
      <c r="I379" s="45">
        <v>312</v>
      </c>
      <c r="J379" s="45">
        <v>60</v>
      </c>
      <c r="K379" s="181">
        <v>0.23809523809523808</v>
      </c>
      <c r="L379" s="192">
        <v>4.3675387879039973E-4</v>
      </c>
      <c r="M379" s="181">
        <v>0</v>
      </c>
      <c r="N379" s="33">
        <v>99423</v>
      </c>
      <c r="O379" s="45">
        <v>112978</v>
      </c>
      <c r="P379" s="45">
        <v>13555</v>
      </c>
      <c r="Q379" s="181">
        <v>0.13633666254287238</v>
      </c>
      <c r="R379" s="192">
        <v>1.842481959945814E-3</v>
      </c>
      <c r="S379" s="181">
        <v>2E-3</v>
      </c>
    </row>
    <row r="380" spans="1:19" x14ac:dyDescent="0.55000000000000004">
      <c r="A380" s="117" t="s">
        <v>453</v>
      </c>
      <c r="B380" s="9">
        <v>4</v>
      </c>
      <c r="C380" s="59">
        <v>22</v>
      </c>
      <c r="D380" s="59">
        <v>18</v>
      </c>
      <c r="E380" s="246">
        <v>4.5</v>
      </c>
      <c r="F380" s="252">
        <v>5.0286633812732576E-5</v>
      </c>
      <c r="G380" s="246">
        <v>0</v>
      </c>
      <c r="H380" s="9">
        <v>253</v>
      </c>
      <c r="I380" s="59">
        <v>646</v>
      </c>
      <c r="J380" s="59">
        <v>393</v>
      </c>
      <c r="K380" s="246">
        <v>1.5533596837944663</v>
      </c>
      <c r="L380" s="252">
        <v>4.3848702910306007E-4</v>
      </c>
      <c r="M380" s="246">
        <v>1E-3</v>
      </c>
      <c r="N380" s="9">
        <v>159290</v>
      </c>
      <c r="O380" s="59">
        <v>203998</v>
      </c>
      <c r="P380" s="59">
        <v>44708</v>
      </c>
      <c r="Q380" s="246">
        <v>0.28067047523385019</v>
      </c>
      <c r="R380" s="252">
        <v>2.9519221045408877E-3</v>
      </c>
      <c r="S380" s="246">
        <v>4.0000000000000001E-3</v>
      </c>
    </row>
    <row r="381" spans="1:19" x14ac:dyDescent="0.55000000000000004">
      <c r="A381" s="118" t="s">
        <v>454</v>
      </c>
      <c r="B381" s="33">
        <v>0</v>
      </c>
      <c r="C381" s="45">
        <v>1</v>
      </c>
      <c r="D381" s="45">
        <v>1</v>
      </c>
      <c r="E381" s="181" t="s">
        <v>604</v>
      </c>
      <c r="F381" s="192">
        <v>0</v>
      </c>
      <c r="G381" s="181">
        <v>0</v>
      </c>
      <c r="H381" s="33">
        <v>17</v>
      </c>
      <c r="I381" s="45">
        <v>24</v>
      </c>
      <c r="J381" s="45">
        <v>7</v>
      </c>
      <c r="K381" s="181">
        <v>0.41176470588235292</v>
      </c>
      <c r="L381" s="192">
        <v>2.9463555315225379E-5</v>
      </c>
      <c r="M381" s="181">
        <v>0</v>
      </c>
      <c r="N381" s="33">
        <v>6207</v>
      </c>
      <c r="O381" s="45">
        <v>6672</v>
      </c>
      <c r="P381" s="45">
        <v>465</v>
      </c>
      <c r="Q381" s="181">
        <v>7.4915418076365398E-2</v>
      </c>
      <c r="R381" s="192">
        <v>1.1502655849636067E-4</v>
      </c>
      <c r="S381" s="181">
        <v>0</v>
      </c>
    </row>
    <row r="382" spans="1:19" x14ac:dyDescent="0.55000000000000004">
      <c r="A382" s="117" t="s">
        <v>455</v>
      </c>
      <c r="B382" s="9">
        <v>5</v>
      </c>
      <c r="C382" s="59">
        <v>22</v>
      </c>
      <c r="D382" s="59">
        <v>17</v>
      </c>
      <c r="E382" s="246">
        <v>3.4</v>
      </c>
      <c r="F382" s="252">
        <v>6.285829226591572E-5</v>
      </c>
      <c r="G382" s="246">
        <v>0</v>
      </c>
      <c r="H382" s="9">
        <v>61</v>
      </c>
      <c r="I382" s="59">
        <v>151</v>
      </c>
      <c r="J382" s="59">
        <v>90</v>
      </c>
      <c r="K382" s="246">
        <v>1.4754098360655739</v>
      </c>
      <c r="L382" s="252">
        <v>1.057221690722793E-4</v>
      </c>
      <c r="M382" s="246">
        <v>0</v>
      </c>
      <c r="N382" s="9">
        <v>48239</v>
      </c>
      <c r="O382" s="59">
        <v>66443</v>
      </c>
      <c r="P382" s="59">
        <v>18204</v>
      </c>
      <c r="Q382" s="246">
        <v>0.37737100686166797</v>
      </c>
      <c r="R382" s="252">
        <v>8.9395298136071247E-4</v>
      </c>
      <c r="S382" s="246">
        <v>1E-3</v>
      </c>
    </row>
    <row r="383" spans="1:19" x14ac:dyDescent="0.55000000000000004">
      <c r="A383" s="118" t="s">
        <v>456</v>
      </c>
      <c r="B383" s="33">
        <v>1</v>
      </c>
      <c r="C383" s="45">
        <v>1</v>
      </c>
      <c r="D383" s="45">
        <v>0</v>
      </c>
      <c r="E383" s="181">
        <v>0</v>
      </c>
      <c r="F383" s="192">
        <v>1.2571658453183144E-5</v>
      </c>
      <c r="G383" s="181">
        <v>0</v>
      </c>
      <c r="H383" s="33">
        <v>121</v>
      </c>
      <c r="I383" s="45">
        <v>179</v>
      </c>
      <c r="J383" s="45">
        <v>58</v>
      </c>
      <c r="K383" s="181">
        <v>0.47933884297520662</v>
      </c>
      <c r="L383" s="192">
        <v>2.0971118783189829E-4</v>
      </c>
      <c r="M383" s="181">
        <v>0</v>
      </c>
      <c r="N383" s="33">
        <v>76391</v>
      </c>
      <c r="O383" s="45">
        <v>87713</v>
      </c>
      <c r="P383" s="45">
        <v>11322</v>
      </c>
      <c r="Q383" s="181">
        <v>0.1482111767092982</v>
      </c>
      <c r="R383" s="192">
        <v>1.4156587449807457E-3</v>
      </c>
      <c r="S383" s="181">
        <v>2E-3</v>
      </c>
    </row>
    <row r="384" spans="1:19" x14ac:dyDescent="0.55000000000000004">
      <c r="A384" s="117" t="s">
        <v>457</v>
      </c>
      <c r="B384" s="9">
        <v>0</v>
      </c>
      <c r="C384" s="59">
        <v>0</v>
      </c>
      <c r="D384" s="59">
        <v>0</v>
      </c>
      <c r="E384" s="246" t="s">
        <v>604</v>
      </c>
      <c r="F384" s="252">
        <v>0</v>
      </c>
      <c r="G384" s="246">
        <v>0</v>
      </c>
      <c r="H384" s="9">
        <v>64</v>
      </c>
      <c r="I384" s="59">
        <v>69</v>
      </c>
      <c r="J384" s="59">
        <v>5</v>
      </c>
      <c r="K384" s="246">
        <v>7.8125E-2</v>
      </c>
      <c r="L384" s="252">
        <v>1.1092162001026025E-4</v>
      </c>
      <c r="M384" s="246">
        <v>0</v>
      </c>
      <c r="N384" s="9">
        <v>40277</v>
      </c>
      <c r="O384" s="59">
        <v>48705</v>
      </c>
      <c r="P384" s="59">
        <v>8428</v>
      </c>
      <c r="Q384" s="246">
        <v>0.2092509372594781</v>
      </c>
      <c r="R384" s="252">
        <v>7.4640320550312849E-4</v>
      </c>
      <c r="S384" s="246">
        <v>1E-3</v>
      </c>
    </row>
    <row r="385" spans="1:19" x14ac:dyDescent="0.55000000000000004">
      <c r="A385" s="118" t="s">
        <v>458</v>
      </c>
      <c r="B385" s="33">
        <v>0</v>
      </c>
      <c r="C385" s="45">
        <v>0</v>
      </c>
      <c r="D385" s="45">
        <v>0</v>
      </c>
      <c r="E385" s="181" t="s">
        <v>604</v>
      </c>
      <c r="F385" s="192">
        <v>0</v>
      </c>
      <c r="G385" s="181">
        <v>0</v>
      </c>
      <c r="H385" s="33">
        <v>20</v>
      </c>
      <c r="I385" s="45">
        <v>22</v>
      </c>
      <c r="J385" s="45">
        <v>2</v>
      </c>
      <c r="K385" s="181">
        <v>0.1</v>
      </c>
      <c r="L385" s="192">
        <v>3.466300625320633E-5</v>
      </c>
      <c r="M385" s="181">
        <v>0</v>
      </c>
      <c r="N385" s="33">
        <v>13551</v>
      </c>
      <c r="O385" s="45">
        <v>9869</v>
      </c>
      <c r="P385" s="45">
        <v>-3682</v>
      </c>
      <c r="Q385" s="181">
        <v>-0.2717142646299166</v>
      </c>
      <c r="R385" s="192">
        <v>2.5112371422332584E-4</v>
      </c>
      <c r="S385" s="181">
        <v>0</v>
      </c>
    </row>
    <row r="386" spans="1:19" x14ac:dyDescent="0.55000000000000004">
      <c r="A386" s="117" t="s">
        <v>459</v>
      </c>
      <c r="B386" s="9">
        <v>4</v>
      </c>
      <c r="C386" s="59">
        <v>5</v>
      </c>
      <c r="D386" s="59">
        <v>1</v>
      </c>
      <c r="E386" s="246">
        <v>0.25</v>
      </c>
      <c r="F386" s="252">
        <v>5.0286633812732576E-5</v>
      </c>
      <c r="G386" s="246">
        <v>0</v>
      </c>
      <c r="H386" s="9">
        <v>314</v>
      </c>
      <c r="I386" s="59">
        <v>427</v>
      </c>
      <c r="J386" s="59">
        <v>113</v>
      </c>
      <c r="K386" s="246">
        <v>0.35987261146496813</v>
      </c>
      <c r="L386" s="252">
        <v>5.4420919817533935E-4</v>
      </c>
      <c r="M386" s="246">
        <v>1E-3</v>
      </c>
      <c r="N386" s="9">
        <v>268680</v>
      </c>
      <c r="O386" s="59">
        <v>269849</v>
      </c>
      <c r="P386" s="59">
        <v>1169</v>
      </c>
      <c r="Q386" s="246">
        <v>4.3509006997171354E-3</v>
      </c>
      <c r="R386" s="252">
        <v>4.9791099946515519E-3</v>
      </c>
      <c r="S386" s="246">
        <v>5.0000000000000001E-3</v>
      </c>
    </row>
    <row r="387" spans="1:19" x14ac:dyDescent="0.55000000000000004">
      <c r="A387" s="118" t="s">
        <v>460</v>
      </c>
      <c r="B387" s="33">
        <v>5</v>
      </c>
      <c r="C387" s="45">
        <v>1</v>
      </c>
      <c r="D387" s="45">
        <v>-4</v>
      </c>
      <c r="E387" s="181">
        <v>-0.8</v>
      </c>
      <c r="F387" s="192">
        <v>6.285829226591572E-5</v>
      </c>
      <c r="G387" s="181">
        <v>0</v>
      </c>
      <c r="H387" s="33">
        <v>106</v>
      </c>
      <c r="I387" s="45">
        <v>150</v>
      </c>
      <c r="J387" s="45">
        <v>44</v>
      </c>
      <c r="K387" s="181">
        <v>0.41509433962264153</v>
      </c>
      <c r="L387" s="192">
        <v>1.8371393314199353E-4</v>
      </c>
      <c r="M387" s="181">
        <v>0</v>
      </c>
      <c r="N387" s="33">
        <v>45757</v>
      </c>
      <c r="O387" s="45">
        <v>51260</v>
      </c>
      <c r="P387" s="45">
        <v>5503</v>
      </c>
      <c r="Q387" s="181">
        <v>0.12026575168826628</v>
      </c>
      <c r="R387" s="192">
        <v>8.4795718336039554E-4</v>
      </c>
      <c r="S387" s="181">
        <v>1E-3</v>
      </c>
    </row>
    <row r="388" spans="1:19" x14ac:dyDescent="0.55000000000000004">
      <c r="A388" s="117" t="s">
        <v>461</v>
      </c>
      <c r="B388" s="9">
        <v>12</v>
      </c>
      <c r="C388" s="59">
        <v>14</v>
      </c>
      <c r="D388" s="59">
        <v>2</v>
      </c>
      <c r="E388" s="246">
        <v>0.16666666666666666</v>
      </c>
      <c r="F388" s="252">
        <v>1.5085990143819773E-4</v>
      </c>
      <c r="G388" s="246">
        <v>0</v>
      </c>
      <c r="H388" s="9">
        <v>136</v>
      </c>
      <c r="I388" s="59">
        <v>303</v>
      </c>
      <c r="J388" s="59">
        <v>167</v>
      </c>
      <c r="K388" s="246">
        <v>1.2279411764705883</v>
      </c>
      <c r="L388" s="252">
        <v>2.3570844252180303E-4</v>
      </c>
      <c r="M388" s="246">
        <v>0</v>
      </c>
      <c r="N388" s="9">
        <v>273231</v>
      </c>
      <c r="O388" s="59">
        <v>290745</v>
      </c>
      <c r="P388" s="59">
        <v>17514</v>
      </c>
      <c r="Q388" s="246">
        <v>6.4099608023979709E-2</v>
      </c>
      <c r="R388" s="252">
        <v>5.0634479788173228E-3</v>
      </c>
      <c r="S388" s="246">
        <v>5.0000000000000001E-3</v>
      </c>
    </row>
    <row r="389" spans="1:19" x14ac:dyDescent="0.55000000000000004">
      <c r="A389" s="118" t="s">
        <v>462</v>
      </c>
      <c r="B389" s="33">
        <v>0</v>
      </c>
      <c r="C389" s="45">
        <v>0</v>
      </c>
      <c r="D389" s="45">
        <v>0</v>
      </c>
      <c r="E389" s="181" t="s">
        <v>604</v>
      </c>
      <c r="F389" s="192">
        <v>0</v>
      </c>
      <c r="G389" s="181">
        <v>0</v>
      </c>
      <c r="H389" s="33">
        <v>1</v>
      </c>
      <c r="I389" s="45">
        <v>2</v>
      </c>
      <c r="J389" s="45">
        <v>1</v>
      </c>
      <c r="K389" s="181">
        <v>1</v>
      </c>
      <c r="L389" s="192">
        <v>1.7331503126603163E-6</v>
      </c>
      <c r="M389" s="181">
        <v>0</v>
      </c>
      <c r="N389" s="33">
        <v>21854</v>
      </c>
      <c r="O389" s="45">
        <v>22798</v>
      </c>
      <c r="P389" s="45">
        <v>944</v>
      </c>
      <c r="Q389" s="181">
        <v>4.319575363777798E-2</v>
      </c>
      <c r="R389" s="192">
        <v>4.049928160753127E-4</v>
      </c>
      <c r="S389" s="181">
        <v>0</v>
      </c>
    </row>
    <row r="390" spans="1:19" x14ac:dyDescent="0.55000000000000004">
      <c r="A390" s="117" t="s">
        <v>463</v>
      </c>
      <c r="B390" s="9">
        <v>3</v>
      </c>
      <c r="C390" s="59">
        <v>9</v>
      </c>
      <c r="D390" s="59">
        <v>6</v>
      </c>
      <c r="E390" s="246">
        <v>2</v>
      </c>
      <c r="F390" s="252">
        <v>3.7714975359549432E-5</v>
      </c>
      <c r="G390" s="246">
        <v>0</v>
      </c>
      <c r="H390" s="9">
        <v>518</v>
      </c>
      <c r="I390" s="59">
        <v>534</v>
      </c>
      <c r="J390" s="59">
        <v>16</v>
      </c>
      <c r="K390" s="246">
        <v>3.0888030888030889E-2</v>
      </c>
      <c r="L390" s="252">
        <v>8.977718619580439E-4</v>
      </c>
      <c r="M390" s="246">
        <v>1E-3</v>
      </c>
      <c r="N390" s="9">
        <v>221403</v>
      </c>
      <c r="O390" s="59">
        <v>199495</v>
      </c>
      <c r="P390" s="59">
        <v>-21908</v>
      </c>
      <c r="Q390" s="246">
        <v>-9.8950782058057032E-2</v>
      </c>
      <c r="R390" s="252">
        <v>4.102984554659214E-3</v>
      </c>
      <c r="S390" s="246">
        <v>3.0000000000000001E-3</v>
      </c>
    </row>
    <row r="391" spans="1:19" x14ac:dyDescent="0.55000000000000004">
      <c r="A391" s="118" t="s">
        <v>464</v>
      </c>
      <c r="B391" s="33">
        <v>2</v>
      </c>
      <c r="C391" s="45">
        <v>1</v>
      </c>
      <c r="D391" s="45">
        <v>-1</v>
      </c>
      <c r="E391" s="181">
        <v>-0.5</v>
      </c>
      <c r="F391" s="192">
        <v>2.5143316906366288E-5</v>
      </c>
      <c r="G391" s="181">
        <v>0</v>
      </c>
      <c r="H391" s="33">
        <v>1065</v>
      </c>
      <c r="I391" s="45">
        <v>836</v>
      </c>
      <c r="J391" s="45">
        <v>-229</v>
      </c>
      <c r="K391" s="181">
        <v>-0.21502347417840376</v>
      </c>
      <c r="L391" s="192">
        <v>1.8458050829832369E-3</v>
      </c>
      <c r="M391" s="181">
        <v>1E-3</v>
      </c>
      <c r="N391" s="33">
        <v>213094</v>
      </c>
      <c r="O391" s="45">
        <v>188956</v>
      </c>
      <c r="P391" s="45">
        <v>-24138</v>
      </c>
      <c r="Q391" s="181">
        <v>-0.11327395421738763</v>
      </c>
      <c r="R391" s="192">
        <v>3.949004262320522E-3</v>
      </c>
      <c r="S391" s="181">
        <v>3.0000000000000001E-3</v>
      </c>
    </row>
    <row r="392" spans="1:19" x14ac:dyDescent="0.55000000000000004">
      <c r="A392" s="117" t="s">
        <v>465</v>
      </c>
      <c r="B392" s="9">
        <v>0</v>
      </c>
      <c r="C392" s="59">
        <v>0</v>
      </c>
      <c r="D392" s="59">
        <v>0</v>
      </c>
      <c r="E392" s="246" t="s">
        <v>604</v>
      </c>
      <c r="F392" s="252">
        <v>0</v>
      </c>
      <c r="G392" s="246">
        <v>0</v>
      </c>
      <c r="H392" s="9">
        <v>31</v>
      </c>
      <c r="I392" s="59">
        <v>50</v>
      </c>
      <c r="J392" s="59">
        <v>19</v>
      </c>
      <c r="K392" s="246">
        <v>0.61290322580645162</v>
      </c>
      <c r="L392" s="252">
        <v>5.3727659692469809E-5</v>
      </c>
      <c r="M392" s="246">
        <v>0</v>
      </c>
      <c r="N392" s="9">
        <v>6406</v>
      </c>
      <c r="O392" s="59">
        <v>11022</v>
      </c>
      <c r="P392" s="59">
        <v>4616</v>
      </c>
      <c r="Q392" s="246">
        <v>0.72057446144239778</v>
      </c>
      <c r="R392" s="252">
        <v>1.1871437630541106E-4</v>
      </c>
      <c r="S392" s="246">
        <v>0</v>
      </c>
    </row>
    <row r="393" spans="1:19" x14ac:dyDescent="0.55000000000000004">
      <c r="A393" s="118" t="s">
        <v>466</v>
      </c>
      <c r="B393" s="33">
        <v>0</v>
      </c>
      <c r="C393" s="45">
        <v>0</v>
      </c>
      <c r="D393" s="45">
        <v>0</v>
      </c>
      <c r="E393" s="181" t="s">
        <v>604</v>
      </c>
      <c r="F393" s="192">
        <v>0</v>
      </c>
      <c r="G393" s="181">
        <v>0</v>
      </c>
      <c r="H393" s="33">
        <v>33</v>
      </c>
      <c r="I393" s="45">
        <v>148</v>
      </c>
      <c r="J393" s="45">
        <v>115</v>
      </c>
      <c r="K393" s="181">
        <v>3.4848484848484849</v>
      </c>
      <c r="L393" s="192">
        <v>5.7193960317790443E-5</v>
      </c>
      <c r="M393" s="181">
        <v>0</v>
      </c>
      <c r="N393" s="33">
        <v>14653</v>
      </c>
      <c r="O393" s="45">
        <v>31249</v>
      </c>
      <c r="P393" s="45">
        <v>16596</v>
      </c>
      <c r="Q393" s="181">
        <v>1.132600832594008</v>
      </c>
      <c r="R393" s="192">
        <v>2.7154570028148427E-4</v>
      </c>
      <c r="S393" s="181">
        <v>1E-3</v>
      </c>
    </row>
    <row r="394" spans="1:19" x14ac:dyDescent="0.55000000000000004">
      <c r="A394" s="117" t="s">
        <v>467</v>
      </c>
      <c r="B394" s="9">
        <v>3</v>
      </c>
      <c r="C394" s="59">
        <v>30</v>
      </c>
      <c r="D394" s="59">
        <v>27</v>
      </c>
      <c r="E394" s="246">
        <v>9</v>
      </c>
      <c r="F394" s="252">
        <v>3.7714975359549432E-5</v>
      </c>
      <c r="G394" s="246">
        <v>0</v>
      </c>
      <c r="H394" s="9">
        <v>229</v>
      </c>
      <c r="I394" s="59">
        <v>572</v>
      </c>
      <c r="J394" s="59">
        <v>343</v>
      </c>
      <c r="K394" s="246">
        <v>1.4978165938864629</v>
      </c>
      <c r="L394" s="252">
        <v>3.9689142159921248E-4</v>
      </c>
      <c r="M394" s="246">
        <v>1E-3</v>
      </c>
      <c r="N394" s="9">
        <v>100689</v>
      </c>
      <c r="O394" s="59">
        <v>125363</v>
      </c>
      <c r="P394" s="59">
        <v>24674</v>
      </c>
      <c r="Q394" s="246">
        <v>0.24505159451379993</v>
      </c>
      <c r="R394" s="252">
        <v>1.8659431526405767E-3</v>
      </c>
      <c r="S394" s="246">
        <v>2E-3</v>
      </c>
    </row>
    <row r="395" spans="1:19" x14ac:dyDescent="0.55000000000000004">
      <c r="A395" s="118" t="s">
        <v>468</v>
      </c>
      <c r="B395" s="33">
        <v>17</v>
      </c>
      <c r="C395" s="45">
        <v>7</v>
      </c>
      <c r="D395" s="45">
        <v>-10</v>
      </c>
      <c r="E395" s="181">
        <v>-0.58823529411764708</v>
      </c>
      <c r="F395" s="192">
        <v>2.1371819370411343E-4</v>
      </c>
      <c r="G395" s="181">
        <v>0</v>
      </c>
      <c r="H395" s="33">
        <v>376</v>
      </c>
      <c r="I395" s="45">
        <v>746</v>
      </c>
      <c r="J395" s="45">
        <v>370</v>
      </c>
      <c r="K395" s="181">
        <v>0.98404255319148937</v>
      </c>
      <c r="L395" s="192">
        <v>6.5166451756027896E-4</v>
      </c>
      <c r="M395" s="181">
        <v>1E-3</v>
      </c>
      <c r="N395" s="33">
        <v>36186</v>
      </c>
      <c r="O395" s="45">
        <v>65008</v>
      </c>
      <c r="P395" s="45">
        <v>28822</v>
      </c>
      <c r="Q395" s="181">
        <v>0.79649588238545299</v>
      </c>
      <c r="R395" s="192">
        <v>6.7058982531807752E-4</v>
      </c>
      <c r="S395" s="181">
        <v>1E-3</v>
      </c>
    </row>
    <row r="396" spans="1:19" x14ac:dyDescent="0.55000000000000004">
      <c r="A396" s="117" t="s">
        <v>469</v>
      </c>
      <c r="B396" s="9">
        <v>3</v>
      </c>
      <c r="C396" s="59">
        <v>3</v>
      </c>
      <c r="D396" s="59">
        <v>0</v>
      </c>
      <c r="E396" s="246">
        <v>0</v>
      </c>
      <c r="F396" s="252">
        <v>3.7714975359549432E-5</v>
      </c>
      <c r="G396" s="246">
        <v>0</v>
      </c>
      <c r="H396" s="9">
        <v>46</v>
      </c>
      <c r="I396" s="59">
        <v>58</v>
      </c>
      <c r="J396" s="59">
        <v>12</v>
      </c>
      <c r="K396" s="246">
        <v>0.2608695652173913</v>
      </c>
      <c r="L396" s="252">
        <v>7.9724914382374557E-5</v>
      </c>
      <c r="M396" s="246">
        <v>0</v>
      </c>
      <c r="N396" s="9">
        <v>14736</v>
      </c>
      <c r="O396" s="59">
        <v>13013</v>
      </c>
      <c r="P396" s="59">
        <v>-1723</v>
      </c>
      <c r="Q396" s="246">
        <v>-0.11692453854505971</v>
      </c>
      <c r="R396" s="252">
        <v>2.730838353475706E-4</v>
      </c>
      <c r="S396" s="246">
        <v>0</v>
      </c>
    </row>
    <row r="397" spans="1:19" x14ac:dyDescent="0.55000000000000004">
      <c r="A397" s="118" t="s">
        <v>470</v>
      </c>
      <c r="B397" s="33">
        <v>12</v>
      </c>
      <c r="C397" s="45">
        <v>6</v>
      </c>
      <c r="D397" s="45">
        <v>-6</v>
      </c>
      <c r="E397" s="181">
        <v>-0.5</v>
      </c>
      <c r="F397" s="192">
        <v>1.5085990143819773E-4</v>
      </c>
      <c r="G397" s="181">
        <v>0</v>
      </c>
      <c r="H397" s="33">
        <v>111</v>
      </c>
      <c r="I397" s="45">
        <v>457</v>
      </c>
      <c r="J397" s="45">
        <v>346</v>
      </c>
      <c r="K397" s="181">
        <v>3.1171171171171173</v>
      </c>
      <c r="L397" s="192">
        <v>1.9237968470529513E-4</v>
      </c>
      <c r="M397" s="181">
        <v>1E-3</v>
      </c>
      <c r="N397" s="33">
        <v>52785</v>
      </c>
      <c r="O397" s="45">
        <v>74368</v>
      </c>
      <c r="P397" s="45">
        <v>21583</v>
      </c>
      <c r="Q397" s="181">
        <v>0.40888509993369326</v>
      </c>
      <c r="R397" s="192">
        <v>9.7819830678756215E-4</v>
      </c>
      <c r="S397" s="181">
        <v>1E-3</v>
      </c>
    </row>
    <row r="398" spans="1:19" x14ac:dyDescent="0.55000000000000004">
      <c r="A398" s="117" t="s">
        <v>471</v>
      </c>
      <c r="B398" s="9">
        <v>1</v>
      </c>
      <c r="C398" s="59">
        <v>1</v>
      </c>
      <c r="D398" s="59">
        <v>0</v>
      </c>
      <c r="E398" s="246">
        <v>0</v>
      </c>
      <c r="F398" s="252">
        <v>1.2571658453183144E-5</v>
      </c>
      <c r="G398" s="246">
        <v>0</v>
      </c>
      <c r="H398" s="9">
        <v>56</v>
      </c>
      <c r="I398" s="59">
        <v>94</v>
      </c>
      <c r="J398" s="59">
        <v>38</v>
      </c>
      <c r="K398" s="246">
        <v>0.6785714285714286</v>
      </c>
      <c r="L398" s="252">
        <v>9.7056417508977722E-5</v>
      </c>
      <c r="M398" s="246">
        <v>0</v>
      </c>
      <c r="N398" s="9">
        <v>27359</v>
      </c>
      <c r="O398" s="59">
        <v>31015</v>
      </c>
      <c r="P398" s="59">
        <v>3656</v>
      </c>
      <c r="Q398" s="246">
        <v>0.13363061515406266</v>
      </c>
      <c r="R398" s="252">
        <v>5.0701008762718406E-4</v>
      </c>
      <c r="S398" s="246">
        <v>1E-3</v>
      </c>
    </row>
    <row r="399" spans="1:19" x14ac:dyDescent="0.55000000000000004">
      <c r="A399" s="118" t="s">
        <v>472</v>
      </c>
      <c r="B399" s="33">
        <v>9</v>
      </c>
      <c r="C399" s="45">
        <v>13</v>
      </c>
      <c r="D399" s="45">
        <v>4</v>
      </c>
      <c r="E399" s="181">
        <v>0.44444444444444442</v>
      </c>
      <c r="F399" s="192">
        <v>1.131449260786483E-4</v>
      </c>
      <c r="G399" s="181">
        <v>0</v>
      </c>
      <c r="H399" s="33">
        <v>111</v>
      </c>
      <c r="I399" s="45">
        <v>144</v>
      </c>
      <c r="J399" s="45">
        <v>33</v>
      </c>
      <c r="K399" s="181">
        <v>0.29729729729729731</v>
      </c>
      <c r="L399" s="192">
        <v>1.9237968470529513E-4</v>
      </c>
      <c r="M399" s="181">
        <v>0</v>
      </c>
      <c r="N399" s="33">
        <v>22025</v>
      </c>
      <c r="O399" s="45">
        <v>30820</v>
      </c>
      <c r="P399" s="45">
        <v>8795</v>
      </c>
      <c r="Q399" s="181">
        <v>0.39931895573212256</v>
      </c>
      <c r="R399" s="192">
        <v>4.081617449464063E-4</v>
      </c>
      <c r="S399" s="181">
        <v>1E-3</v>
      </c>
    </row>
    <row r="400" spans="1:19" x14ac:dyDescent="0.55000000000000004">
      <c r="A400" s="117" t="s">
        <v>473</v>
      </c>
      <c r="B400" s="9">
        <v>30</v>
      </c>
      <c r="C400" s="59">
        <v>21</v>
      </c>
      <c r="D400" s="59">
        <v>-9</v>
      </c>
      <c r="E400" s="246">
        <v>-0.3</v>
      </c>
      <c r="F400" s="252">
        <v>3.7714975359549429E-4</v>
      </c>
      <c r="G400" s="246">
        <v>0</v>
      </c>
      <c r="H400" s="9">
        <v>242</v>
      </c>
      <c r="I400" s="59">
        <v>264</v>
      </c>
      <c r="J400" s="59">
        <v>22</v>
      </c>
      <c r="K400" s="246">
        <v>9.0909090909090912E-2</v>
      </c>
      <c r="L400" s="252">
        <v>4.1942237566379659E-4</v>
      </c>
      <c r="M400" s="246">
        <v>0</v>
      </c>
      <c r="N400" s="9">
        <v>44404</v>
      </c>
      <c r="O400" s="59">
        <v>55555</v>
      </c>
      <c r="P400" s="59">
        <v>11151</v>
      </c>
      <c r="Q400" s="246">
        <v>0.25112602468246104</v>
      </c>
      <c r="R400" s="252">
        <v>8.2288372860840977E-4</v>
      </c>
      <c r="S400" s="246">
        <v>1E-3</v>
      </c>
    </row>
    <row r="401" spans="1:19" x14ac:dyDescent="0.55000000000000004">
      <c r="A401" s="118" t="s">
        <v>474</v>
      </c>
      <c r="B401" s="33">
        <v>30</v>
      </c>
      <c r="C401" s="45">
        <v>27</v>
      </c>
      <c r="D401" s="45">
        <v>-3</v>
      </c>
      <c r="E401" s="181">
        <v>-0.1</v>
      </c>
      <c r="F401" s="192">
        <v>3.7714975359549429E-4</v>
      </c>
      <c r="G401" s="181">
        <v>0</v>
      </c>
      <c r="H401" s="33">
        <v>647</v>
      </c>
      <c r="I401" s="45">
        <v>487</v>
      </c>
      <c r="J401" s="45">
        <v>-160</v>
      </c>
      <c r="K401" s="181">
        <v>-0.2472952086553323</v>
      </c>
      <c r="L401" s="192">
        <v>1.1213482522912247E-3</v>
      </c>
      <c r="M401" s="181">
        <v>1E-3</v>
      </c>
      <c r="N401" s="33">
        <v>141052</v>
      </c>
      <c r="O401" s="45">
        <v>118271</v>
      </c>
      <c r="P401" s="45">
        <v>-22781</v>
      </c>
      <c r="Q401" s="181">
        <v>-0.16150781272154949</v>
      </c>
      <c r="R401" s="192">
        <v>2.613940088453144E-3</v>
      </c>
      <c r="S401" s="181">
        <v>2E-3</v>
      </c>
    </row>
    <row r="402" spans="1:19" x14ac:dyDescent="0.55000000000000004">
      <c r="A402" s="117" t="s">
        <v>475</v>
      </c>
      <c r="B402" s="9">
        <v>8</v>
      </c>
      <c r="C402" s="59">
        <v>7</v>
      </c>
      <c r="D402" s="59">
        <v>-1</v>
      </c>
      <c r="E402" s="246">
        <v>-0.125</v>
      </c>
      <c r="F402" s="252">
        <v>1.0057326762546515E-4</v>
      </c>
      <c r="G402" s="246">
        <v>0</v>
      </c>
      <c r="H402" s="9">
        <v>151</v>
      </c>
      <c r="I402" s="59">
        <v>179</v>
      </c>
      <c r="J402" s="59">
        <v>28</v>
      </c>
      <c r="K402" s="246">
        <v>0.18543046357615894</v>
      </c>
      <c r="L402" s="252">
        <v>2.6170569721170779E-4</v>
      </c>
      <c r="M402" s="246">
        <v>0</v>
      </c>
      <c r="N402" s="9">
        <v>27764</v>
      </c>
      <c r="O402" s="59">
        <v>22548</v>
      </c>
      <c r="P402" s="59">
        <v>-5216</v>
      </c>
      <c r="Q402" s="246">
        <v>-0.18786918311482495</v>
      </c>
      <c r="R402" s="252">
        <v>5.1451544547977406E-4</v>
      </c>
      <c r="S402" s="246">
        <v>0</v>
      </c>
    </row>
    <row r="403" spans="1:19" x14ac:dyDescent="0.55000000000000004">
      <c r="A403" s="118" t="s">
        <v>476</v>
      </c>
      <c r="B403" s="33">
        <v>2</v>
      </c>
      <c r="C403" s="45">
        <v>2</v>
      </c>
      <c r="D403" s="45">
        <v>0</v>
      </c>
      <c r="E403" s="181">
        <v>0</v>
      </c>
      <c r="F403" s="192">
        <v>2.5143316906366288E-5</v>
      </c>
      <c r="G403" s="181">
        <v>0</v>
      </c>
      <c r="H403" s="33">
        <v>47</v>
      </c>
      <c r="I403" s="45">
        <v>49</v>
      </c>
      <c r="J403" s="45">
        <v>2</v>
      </c>
      <c r="K403" s="181">
        <v>4.2553191489361701E-2</v>
      </c>
      <c r="L403" s="192">
        <v>8.145806469503487E-5</v>
      </c>
      <c r="M403" s="181">
        <v>0</v>
      </c>
      <c r="N403" s="33">
        <v>15218</v>
      </c>
      <c r="O403" s="45">
        <v>12117</v>
      </c>
      <c r="P403" s="45">
        <v>-3101</v>
      </c>
      <c r="Q403" s="181">
        <v>-0.20377184912603497</v>
      </c>
      <c r="R403" s="192">
        <v>2.820161377795419E-4</v>
      </c>
      <c r="S403" s="181">
        <v>0</v>
      </c>
    </row>
    <row r="404" spans="1:19" x14ac:dyDescent="0.55000000000000004">
      <c r="A404" s="117" t="s">
        <v>477</v>
      </c>
      <c r="B404" s="9">
        <v>0</v>
      </c>
      <c r="C404" s="59">
        <v>5</v>
      </c>
      <c r="D404" s="59">
        <v>5</v>
      </c>
      <c r="E404" s="246" t="s">
        <v>604</v>
      </c>
      <c r="F404" s="252">
        <v>0</v>
      </c>
      <c r="G404" s="246">
        <v>0</v>
      </c>
      <c r="H404" s="9">
        <v>18</v>
      </c>
      <c r="I404" s="59">
        <v>66</v>
      </c>
      <c r="J404" s="59">
        <v>48</v>
      </c>
      <c r="K404" s="246">
        <v>2.6666666666666665</v>
      </c>
      <c r="L404" s="252">
        <v>3.1196705627885696E-5</v>
      </c>
      <c r="M404" s="246">
        <v>0</v>
      </c>
      <c r="N404" s="9">
        <v>15168</v>
      </c>
      <c r="O404" s="59">
        <v>18518</v>
      </c>
      <c r="P404" s="59">
        <v>3350</v>
      </c>
      <c r="Q404" s="246">
        <v>0.22085970464135021</v>
      </c>
      <c r="R404" s="252">
        <v>2.8108955039033329E-4</v>
      </c>
      <c r="S404" s="246">
        <v>0</v>
      </c>
    </row>
    <row r="405" spans="1:19" x14ac:dyDescent="0.55000000000000004">
      <c r="A405" s="118" t="s">
        <v>478</v>
      </c>
      <c r="B405" s="33">
        <v>34</v>
      </c>
      <c r="C405" s="45">
        <v>30</v>
      </c>
      <c r="D405" s="45">
        <v>-4</v>
      </c>
      <c r="E405" s="181">
        <v>-0.11764705882352941</v>
      </c>
      <c r="F405" s="192">
        <v>4.2743638740822687E-4</v>
      </c>
      <c r="G405" s="181">
        <v>0</v>
      </c>
      <c r="H405" s="33">
        <v>253</v>
      </c>
      <c r="I405" s="45">
        <v>254</v>
      </c>
      <c r="J405" s="45">
        <v>1</v>
      </c>
      <c r="K405" s="181">
        <v>3.952569169960474E-3</v>
      </c>
      <c r="L405" s="192">
        <v>4.3848702910306007E-4</v>
      </c>
      <c r="M405" s="181">
        <v>0</v>
      </c>
      <c r="N405" s="33">
        <v>27366</v>
      </c>
      <c r="O405" s="45">
        <v>22966</v>
      </c>
      <c r="P405" s="45">
        <v>-4400</v>
      </c>
      <c r="Q405" s="181">
        <v>-0.16078345392092377</v>
      </c>
      <c r="R405" s="192">
        <v>5.0713980986167326E-4</v>
      </c>
      <c r="S405" s="181">
        <v>0</v>
      </c>
    </row>
    <row r="406" spans="1:19" x14ac:dyDescent="0.55000000000000004">
      <c r="A406" s="117" t="s">
        <v>479</v>
      </c>
      <c r="B406" s="9">
        <v>0</v>
      </c>
      <c r="C406" s="59">
        <v>8</v>
      </c>
      <c r="D406" s="59">
        <v>8</v>
      </c>
      <c r="E406" s="246" t="s">
        <v>604</v>
      </c>
      <c r="F406" s="252">
        <v>0</v>
      </c>
      <c r="G406" s="246">
        <v>0</v>
      </c>
      <c r="H406" s="9">
        <v>44</v>
      </c>
      <c r="I406" s="59">
        <v>37</v>
      </c>
      <c r="J406" s="59">
        <v>-7</v>
      </c>
      <c r="K406" s="246">
        <v>-0.15909090909090909</v>
      </c>
      <c r="L406" s="252">
        <v>7.6258613757053915E-5</v>
      </c>
      <c r="M406" s="246">
        <v>0</v>
      </c>
      <c r="N406" s="9">
        <v>12576</v>
      </c>
      <c r="O406" s="59">
        <v>8014</v>
      </c>
      <c r="P406" s="59">
        <v>-4562</v>
      </c>
      <c r="Q406" s="246">
        <v>-0.36275445292620867</v>
      </c>
      <c r="R406" s="252">
        <v>2.3305526013375733E-4</v>
      </c>
      <c r="S406" s="246">
        <v>0</v>
      </c>
    </row>
    <row r="407" spans="1:19" x14ac:dyDescent="0.55000000000000004">
      <c r="A407" s="118" t="s">
        <v>480</v>
      </c>
      <c r="B407" s="33">
        <v>18</v>
      </c>
      <c r="C407" s="45">
        <v>20</v>
      </c>
      <c r="D407" s="45">
        <v>2</v>
      </c>
      <c r="E407" s="181">
        <v>0.1111111111111111</v>
      </c>
      <c r="F407" s="192">
        <v>2.2628985215729659E-4</v>
      </c>
      <c r="G407" s="181">
        <v>0</v>
      </c>
      <c r="H407" s="33">
        <v>558</v>
      </c>
      <c r="I407" s="45">
        <v>521</v>
      </c>
      <c r="J407" s="45">
        <v>-37</v>
      </c>
      <c r="K407" s="181">
        <v>-6.6308243727598568E-2</v>
      </c>
      <c r="L407" s="192">
        <v>9.6709787446445656E-4</v>
      </c>
      <c r="M407" s="181">
        <v>1E-3</v>
      </c>
      <c r="N407" s="33">
        <v>70342</v>
      </c>
      <c r="O407" s="45">
        <v>60899</v>
      </c>
      <c r="P407" s="45">
        <v>-9443</v>
      </c>
      <c r="Q407" s="181">
        <v>-0.13424412157743595</v>
      </c>
      <c r="R407" s="192">
        <v>1.3035602026342842E-3</v>
      </c>
      <c r="S407" s="181">
        <v>1E-3</v>
      </c>
    </row>
    <row r="408" spans="1:19" x14ac:dyDescent="0.55000000000000004">
      <c r="A408" s="117" t="s">
        <v>481</v>
      </c>
      <c r="B408" s="9">
        <v>1</v>
      </c>
      <c r="C408" s="59">
        <v>21</v>
      </c>
      <c r="D408" s="59">
        <v>20</v>
      </c>
      <c r="E408" s="246">
        <v>20</v>
      </c>
      <c r="F408" s="252">
        <v>1.2571658453183144E-5</v>
      </c>
      <c r="G408" s="246">
        <v>0</v>
      </c>
      <c r="H408" s="9">
        <v>64</v>
      </c>
      <c r="I408" s="59">
        <v>72</v>
      </c>
      <c r="J408" s="59">
        <v>8</v>
      </c>
      <c r="K408" s="246">
        <v>0.125</v>
      </c>
      <c r="L408" s="252">
        <v>1.1092162001026025E-4</v>
      </c>
      <c r="M408" s="246">
        <v>0</v>
      </c>
      <c r="N408" s="9">
        <v>11914</v>
      </c>
      <c r="O408" s="59">
        <v>12001</v>
      </c>
      <c r="P408" s="59">
        <v>87</v>
      </c>
      <c r="Q408" s="246">
        <v>7.3023333892899113E-3</v>
      </c>
      <c r="R408" s="252">
        <v>2.2078724310063493E-4</v>
      </c>
      <c r="S408" s="246">
        <v>0</v>
      </c>
    </row>
    <row r="409" spans="1:19" x14ac:dyDescent="0.55000000000000004">
      <c r="A409" s="118" t="s">
        <v>482</v>
      </c>
      <c r="B409" s="33">
        <v>7</v>
      </c>
      <c r="C409" s="45">
        <v>2</v>
      </c>
      <c r="D409" s="45">
        <v>-5</v>
      </c>
      <c r="E409" s="181">
        <v>-0.7142857142857143</v>
      </c>
      <c r="F409" s="192">
        <v>8.8001609172282008E-5</v>
      </c>
      <c r="G409" s="181">
        <v>0</v>
      </c>
      <c r="H409" s="33">
        <v>45</v>
      </c>
      <c r="I409" s="45">
        <v>28</v>
      </c>
      <c r="J409" s="45">
        <v>-17</v>
      </c>
      <c r="K409" s="181">
        <v>-0.37777777777777777</v>
      </c>
      <c r="L409" s="192">
        <v>7.7991764069714243E-5</v>
      </c>
      <c r="M409" s="181">
        <v>0</v>
      </c>
      <c r="N409" s="33">
        <v>1792</v>
      </c>
      <c r="O409" s="45">
        <v>1722</v>
      </c>
      <c r="P409" s="45">
        <v>-70</v>
      </c>
      <c r="Q409" s="181">
        <v>-3.90625E-2</v>
      </c>
      <c r="R409" s="192">
        <v>3.3208892029237685E-5</v>
      </c>
      <c r="S409" s="181">
        <v>0</v>
      </c>
    </row>
    <row r="410" spans="1:19" x14ac:dyDescent="0.55000000000000004">
      <c r="A410" s="117" t="s">
        <v>483</v>
      </c>
      <c r="B410" s="9">
        <v>0</v>
      </c>
      <c r="C410" s="59">
        <v>0</v>
      </c>
      <c r="D410" s="59">
        <v>0</v>
      </c>
      <c r="E410" s="246" t="s">
        <v>604</v>
      </c>
      <c r="F410" s="252">
        <v>0</v>
      </c>
      <c r="G410" s="246">
        <v>0</v>
      </c>
      <c r="H410" s="9">
        <v>8</v>
      </c>
      <c r="I410" s="59">
        <v>0</v>
      </c>
      <c r="J410" s="59">
        <v>-8</v>
      </c>
      <c r="K410" s="246">
        <v>-1</v>
      </c>
      <c r="L410" s="252">
        <v>1.3865202501282531E-5</v>
      </c>
      <c r="M410" s="246">
        <v>0</v>
      </c>
      <c r="N410" s="9">
        <v>1026</v>
      </c>
      <c r="O410" s="59">
        <v>68</v>
      </c>
      <c r="P410" s="59">
        <v>-958</v>
      </c>
      <c r="Q410" s="246">
        <v>-0.93372319688109162</v>
      </c>
      <c r="R410" s="252">
        <v>1.901357322656131E-5</v>
      </c>
      <c r="S410" s="246">
        <v>0</v>
      </c>
    </row>
    <row r="411" spans="1:19" x14ac:dyDescent="0.55000000000000004">
      <c r="A411" s="118" t="s">
        <v>484</v>
      </c>
      <c r="B411" s="33">
        <v>0</v>
      </c>
      <c r="C411" s="45">
        <v>0</v>
      </c>
      <c r="D411" s="45">
        <v>0</v>
      </c>
      <c r="E411" s="181" t="s">
        <v>604</v>
      </c>
      <c r="F411" s="192">
        <v>0</v>
      </c>
      <c r="G411" s="181">
        <v>0</v>
      </c>
      <c r="H411" s="33">
        <v>5</v>
      </c>
      <c r="I411" s="45">
        <v>0</v>
      </c>
      <c r="J411" s="45">
        <v>-5</v>
      </c>
      <c r="K411" s="181">
        <v>-1</v>
      </c>
      <c r="L411" s="192">
        <v>8.6657515633015825E-6</v>
      </c>
      <c r="M411" s="181">
        <v>0</v>
      </c>
      <c r="N411" s="33">
        <v>409</v>
      </c>
      <c r="O411" s="45">
        <v>145</v>
      </c>
      <c r="P411" s="45">
        <v>-264</v>
      </c>
      <c r="Q411" s="181">
        <v>-0.6454767726161369</v>
      </c>
      <c r="R411" s="192">
        <v>7.5794848437266816E-6</v>
      </c>
      <c r="S411" s="181">
        <v>0</v>
      </c>
    </row>
    <row r="412" spans="1:19" x14ac:dyDescent="0.55000000000000004">
      <c r="A412" s="117" t="s">
        <v>485</v>
      </c>
      <c r="B412" s="9">
        <v>0</v>
      </c>
      <c r="C412" s="59">
        <v>0</v>
      </c>
      <c r="D412" s="59">
        <v>0</v>
      </c>
      <c r="E412" s="246" t="s">
        <v>604</v>
      </c>
      <c r="F412" s="252">
        <v>0</v>
      </c>
      <c r="G412" s="246">
        <v>0</v>
      </c>
      <c r="H412" s="9">
        <v>0</v>
      </c>
      <c r="I412" s="59">
        <v>4</v>
      </c>
      <c r="J412" s="59">
        <v>4</v>
      </c>
      <c r="K412" s="246" t="s">
        <v>604</v>
      </c>
      <c r="L412" s="252">
        <v>0</v>
      </c>
      <c r="M412" s="246">
        <v>0</v>
      </c>
      <c r="N412" s="9">
        <v>101</v>
      </c>
      <c r="O412" s="59">
        <v>1633</v>
      </c>
      <c r="P412" s="59">
        <v>1532</v>
      </c>
      <c r="Q412" s="246">
        <v>15.168316831683168</v>
      </c>
      <c r="R412" s="252">
        <v>1.8717065262014545E-6</v>
      </c>
      <c r="S412" s="246">
        <v>0</v>
      </c>
    </row>
    <row r="413" spans="1:19" x14ac:dyDescent="0.55000000000000004">
      <c r="A413" s="118" t="s">
        <v>486</v>
      </c>
      <c r="B413" s="33">
        <v>0</v>
      </c>
      <c r="C413" s="45">
        <v>0</v>
      </c>
      <c r="D413" s="45">
        <v>0</v>
      </c>
      <c r="E413" s="181" t="s">
        <v>604</v>
      </c>
      <c r="F413" s="192">
        <v>0</v>
      </c>
      <c r="G413" s="181">
        <v>0</v>
      </c>
      <c r="H413" s="33">
        <v>18</v>
      </c>
      <c r="I413" s="45">
        <v>14</v>
      </c>
      <c r="J413" s="45">
        <v>-4</v>
      </c>
      <c r="K413" s="181">
        <v>-0.22222222222222221</v>
      </c>
      <c r="L413" s="192">
        <v>3.1196705627885696E-5</v>
      </c>
      <c r="M413" s="181">
        <v>0</v>
      </c>
      <c r="N413" s="33">
        <v>8615</v>
      </c>
      <c r="O413" s="45">
        <v>10834</v>
      </c>
      <c r="P413" s="45">
        <v>2219</v>
      </c>
      <c r="Q413" s="181">
        <v>0.25757399883923388</v>
      </c>
      <c r="R413" s="192">
        <v>1.596510071606488E-4</v>
      </c>
      <c r="S413" s="181">
        <v>0</v>
      </c>
    </row>
    <row r="414" spans="1:19" x14ac:dyDescent="0.55000000000000004">
      <c r="A414" s="117" t="s">
        <v>487</v>
      </c>
      <c r="B414" s="9">
        <v>0</v>
      </c>
      <c r="C414" s="59">
        <v>1</v>
      </c>
      <c r="D414" s="59">
        <v>1</v>
      </c>
      <c r="E414" s="246" t="s">
        <v>604</v>
      </c>
      <c r="F414" s="252">
        <v>0</v>
      </c>
      <c r="G414" s="246">
        <v>0</v>
      </c>
      <c r="H414" s="9">
        <v>12</v>
      </c>
      <c r="I414" s="59">
        <v>19</v>
      </c>
      <c r="J414" s="59">
        <v>7</v>
      </c>
      <c r="K414" s="246">
        <v>0.58333333333333337</v>
      </c>
      <c r="L414" s="252">
        <v>2.0797803751923796E-5</v>
      </c>
      <c r="M414" s="246">
        <v>0</v>
      </c>
      <c r="N414" s="9">
        <v>12443</v>
      </c>
      <c r="O414" s="59">
        <v>22825</v>
      </c>
      <c r="P414" s="59">
        <v>10382</v>
      </c>
      <c r="Q414" s="246">
        <v>0.83436470304588928</v>
      </c>
      <c r="R414" s="252">
        <v>2.3059053767846235E-4</v>
      </c>
      <c r="S414" s="246">
        <v>0</v>
      </c>
    </row>
    <row r="415" spans="1:19" x14ac:dyDescent="0.55000000000000004">
      <c r="A415" s="118" t="s">
        <v>488</v>
      </c>
      <c r="B415" s="33">
        <v>0</v>
      </c>
      <c r="C415" s="45">
        <v>0</v>
      </c>
      <c r="D415" s="45">
        <v>0</v>
      </c>
      <c r="E415" s="181" t="s">
        <v>604</v>
      </c>
      <c r="F415" s="192">
        <v>0</v>
      </c>
      <c r="G415" s="181">
        <v>0</v>
      </c>
      <c r="H415" s="33">
        <v>18</v>
      </c>
      <c r="I415" s="45">
        <v>8</v>
      </c>
      <c r="J415" s="45">
        <v>-10</v>
      </c>
      <c r="K415" s="181">
        <v>-0.55555555555555558</v>
      </c>
      <c r="L415" s="192">
        <v>3.1196705627885696E-5</v>
      </c>
      <c r="M415" s="181">
        <v>0</v>
      </c>
      <c r="N415" s="33">
        <v>85918</v>
      </c>
      <c r="O415" s="45">
        <v>62240</v>
      </c>
      <c r="P415" s="45">
        <v>-23678</v>
      </c>
      <c r="Q415" s="181">
        <v>-0.27558835168416396</v>
      </c>
      <c r="R415" s="192">
        <v>1.59221070612056E-3</v>
      </c>
      <c r="S415" s="181">
        <v>1E-3</v>
      </c>
    </row>
    <row r="416" spans="1:19" x14ac:dyDescent="0.55000000000000004">
      <c r="A416" s="119" t="s">
        <v>489</v>
      </c>
      <c r="B416" s="47">
        <v>0</v>
      </c>
      <c r="C416" s="46">
        <v>0</v>
      </c>
      <c r="D416" s="46">
        <v>0</v>
      </c>
      <c r="E416" s="175" t="s">
        <v>604</v>
      </c>
      <c r="F416" s="195">
        <v>0</v>
      </c>
      <c r="G416" s="175">
        <v>0</v>
      </c>
      <c r="H416" s="47">
        <v>1</v>
      </c>
      <c r="I416" s="46">
        <v>6</v>
      </c>
      <c r="J416" s="46">
        <v>5</v>
      </c>
      <c r="K416" s="175">
        <v>5</v>
      </c>
      <c r="L416" s="195">
        <v>1.7331503126603163E-6</v>
      </c>
      <c r="M416" s="175">
        <v>0</v>
      </c>
      <c r="N416" s="47">
        <v>1192</v>
      </c>
      <c r="O416" s="46">
        <v>921</v>
      </c>
      <c r="P416" s="46">
        <v>-271</v>
      </c>
      <c r="Q416" s="175">
        <v>-0.2273489932885906</v>
      </c>
      <c r="R416" s="195">
        <v>2.2089843358733995E-5</v>
      </c>
      <c r="S416" s="175">
        <v>0</v>
      </c>
    </row>
    <row r="417" spans="1:19" x14ac:dyDescent="0.55000000000000004">
      <c r="A417" s="118" t="s">
        <v>490</v>
      </c>
      <c r="B417" s="33">
        <v>0</v>
      </c>
      <c r="C417" s="45">
        <v>0</v>
      </c>
      <c r="D417" s="45">
        <v>0</v>
      </c>
      <c r="E417" s="181" t="s">
        <v>604</v>
      </c>
      <c r="F417" s="192">
        <v>0</v>
      </c>
      <c r="G417" s="181">
        <v>0</v>
      </c>
      <c r="H417" s="33">
        <v>8</v>
      </c>
      <c r="I417" s="45">
        <v>18</v>
      </c>
      <c r="J417" s="45">
        <v>10</v>
      </c>
      <c r="K417" s="181">
        <v>1.25</v>
      </c>
      <c r="L417" s="192">
        <v>1.3865202501282531E-5</v>
      </c>
      <c r="M417" s="181">
        <v>0</v>
      </c>
      <c r="N417" s="33">
        <v>18417</v>
      </c>
      <c r="O417" s="45">
        <v>19757</v>
      </c>
      <c r="P417" s="45">
        <v>1340</v>
      </c>
      <c r="Q417" s="181">
        <v>7.2758864092957592E-2</v>
      </c>
      <c r="R417" s="192">
        <v>3.4129919894111075E-4</v>
      </c>
      <c r="S417" s="181">
        <v>0</v>
      </c>
    </row>
    <row r="418" spans="1:19" x14ac:dyDescent="0.55000000000000004">
      <c r="A418" s="119" t="s">
        <v>491</v>
      </c>
      <c r="B418" s="47">
        <v>0</v>
      </c>
      <c r="C418" s="46">
        <v>0</v>
      </c>
      <c r="D418" s="46">
        <v>0</v>
      </c>
      <c r="E418" s="175" t="s">
        <v>604</v>
      </c>
      <c r="F418" s="195">
        <v>0</v>
      </c>
      <c r="G418" s="175">
        <v>0</v>
      </c>
      <c r="H418" s="47">
        <v>43</v>
      </c>
      <c r="I418" s="46">
        <v>33</v>
      </c>
      <c r="J418" s="46">
        <v>-10</v>
      </c>
      <c r="K418" s="175">
        <v>-0.23255813953488372</v>
      </c>
      <c r="L418" s="195">
        <v>7.4525463444393602E-5</v>
      </c>
      <c r="M418" s="175">
        <v>0</v>
      </c>
      <c r="N418" s="47">
        <v>14914</v>
      </c>
      <c r="O418" s="46">
        <v>9942</v>
      </c>
      <c r="P418" s="46">
        <v>-4972</v>
      </c>
      <c r="Q418" s="175">
        <v>-0.33337803406195521</v>
      </c>
      <c r="R418" s="195">
        <v>2.763824864531534E-4</v>
      </c>
      <c r="S418" s="175">
        <v>0</v>
      </c>
    </row>
    <row r="419" spans="1:19" x14ac:dyDescent="0.55000000000000004">
      <c r="A419" s="118" t="s">
        <v>492</v>
      </c>
      <c r="B419" s="33">
        <v>0</v>
      </c>
      <c r="C419" s="45">
        <v>0</v>
      </c>
      <c r="D419" s="45">
        <v>0</v>
      </c>
      <c r="E419" s="181" t="s">
        <v>604</v>
      </c>
      <c r="F419" s="192">
        <v>0</v>
      </c>
      <c r="G419" s="181">
        <v>0</v>
      </c>
      <c r="H419" s="33">
        <v>10</v>
      </c>
      <c r="I419" s="45">
        <v>30</v>
      </c>
      <c r="J419" s="45">
        <v>20</v>
      </c>
      <c r="K419" s="181">
        <v>2</v>
      </c>
      <c r="L419" s="192">
        <v>1.7331503126603165E-5</v>
      </c>
      <c r="M419" s="181">
        <v>0</v>
      </c>
      <c r="N419" s="33">
        <v>7946</v>
      </c>
      <c r="O419" s="45">
        <v>11074</v>
      </c>
      <c r="P419" s="45">
        <v>3128</v>
      </c>
      <c r="Q419" s="181">
        <v>0.3936571860055374</v>
      </c>
      <c r="R419" s="192">
        <v>1.472532678930372E-4</v>
      </c>
      <c r="S419" s="181">
        <v>0</v>
      </c>
    </row>
    <row r="420" spans="1:19" x14ac:dyDescent="0.55000000000000004">
      <c r="A420" s="119" t="s">
        <v>493</v>
      </c>
      <c r="B420" s="47">
        <v>0</v>
      </c>
      <c r="C420" s="46">
        <v>3</v>
      </c>
      <c r="D420" s="46">
        <v>3</v>
      </c>
      <c r="E420" s="175" t="s">
        <v>604</v>
      </c>
      <c r="F420" s="195">
        <v>0</v>
      </c>
      <c r="G420" s="175">
        <v>0</v>
      </c>
      <c r="H420" s="47">
        <v>49</v>
      </c>
      <c r="I420" s="46">
        <v>30</v>
      </c>
      <c r="J420" s="46">
        <v>-19</v>
      </c>
      <c r="K420" s="175">
        <v>-0.38775510204081631</v>
      </c>
      <c r="L420" s="195">
        <v>8.4924365320355498E-5</v>
      </c>
      <c r="M420" s="175">
        <v>0</v>
      </c>
      <c r="N420" s="47">
        <v>15059</v>
      </c>
      <c r="O420" s="46">
        <v>10154</v>
      </c>
      <c r="P420" s="46">
        <v>-4905</v>
      </c>
      <c r="Q420" s="175">
        <v>-0.32571883923235273</v>
      </c>
      <c r="R420" s="195">
        <v>2.7906958988185843E-4</v>
      </c>
      <c r="S420" s="175">
        <v>0</v>
      </c>
    </row>
    <row r="421" spans="1:19" x14ac:dyDescent="0.55000000000000004">
      <c r="A421" s="118" t="s">
        <v>494</v>
      </c>
      <c r="B421" s="33">
        <v>0</v>
      </c>
      <c r="C421" s="45">
        <v>0</v>
      </c>
      <c r="D421" s="45">
        <v>0</v>
      </c>
      <c r="E421" s="181" t="s">
        <v>604</v>
      </c>
      <c r="F421" s="192">
        <v>0</v>
      </c>
      <c r="G421" s="181">
        <v>0</v>
      </c>
      <c r="H421" s="33">
        <v>7</v>
      </c>
      <c r="I421" s="45">
        <v>0</v>
      </c>
      <c r="J421" s="45">
        <v>-7</v>
      </c>
      <c r="K421" s="181">
        <v>-1</v>
      </c>
      <c r="L421" s="192">
        <v>1.2132052188622215E-5</v>
      </c>
      <c r="M421" s="181">
        <v>0</v>
      </c>
      <c r="N421" s="33">
        <v>3445</v>
      </c>
      <c r="O421" s="45">
        <v>2148</v>
      </c>
      <c r="P421" s="45">
        <v>-1297</v>
      </c>
      <c r="Q421" s="181">
        <v>-0.37648766328011612</v>
      </c>
      <c r="R421" s="192">
        <v>6.3841871116475355E-5</v>
      </c>
      <c r="S421" s="181">
        <v>0</v>
      </c>
    </row>
    <row r="422" spans="1:19" x14ac:dyDescent="0.55000000000000004">
      <c r="A422" s="119" t="s">
        <v>495</v>
      </c>
      <c r="B422" s="47">
        <v>0</v>
      </c>
      <c r="C422" s="46">
        <v>0</v>
      </c>
      <c r="D422" s="46">
        <v>0</v>
      </c>
      <c r="E422" s="175" t="s">
        <v>604</v>
      </c>
      <c r="F422" s="195">
        <v>0</v>
      </c>
      <c r="G422" s="175">
        <v>0</v>
      </c>
      <c r="H422" s="47">
        <v>13</v>
      </c>
      <c r="I422" s="46">
        <v>14</v>
      </c>
      <c r="J422" s="46">
        <v>1</v>
      </c>
      <c r="K422" s="175">
        <v>7.6923076923076927E-2</v>
      </c>
      <c r="L422" s="195">
        <v>2.2530954064584113E-5</v>
      </c>
      <c r="M422" s="175">
        <v>0</v>
      </c>
      <c r="N422" s="47">
        <v>4914</v>
      </c>
      <c r="O422" s="46">
        <v>5492</v>
      </c>
      <c r="P422" s="46">
        <v>578</v>
      </c>
      <c r="Q422" s="175">
        <v>0.11762311762311763</v>
      </c>
      <c r="R422" s="195">
        <v>9.1065008611425222E-5</v>
      </c>
      <c r="S422" s="175">
        <v>0</v>
      </c>
    </row>
    <row r="423" spans="1:19" x14ac:dyDescent="0.55000000000000004">
      <c r="A423" s="118" t="s">
        <v>496</v>
      </c>
      <c r="B423" s="33">
        <v>0</v>
      </c>
      <c r="C423" s="45">
        <v>2</v>
      </c>
      <c r="D423" s="45">
        <v>2</v>
      </c>
      <c r="E423" s="181" t="s">
        <v>604</v>
      </c>
      <c r="F423" s="192">
        <v>0</v>
      </c>
      <c r="G423" s="181">
        <v>0</v>
      </c>
      <c r="H423" s="33">
        <v>63</v>
      </c>
      <c r="I423" s="45">
        <v>74</v>
      </c>
      <c r="J423" s="45">
        <v>11</v>
      </c>
      <c r="K423" s="181">
        <v>0.17460317460317459</v>
      </c>
      <c r="L423" s="192">
        <v>1.0918846969759993E-4</v>
      </c>
      <c r="M423" s="181">
        <v>0</v>
      </c>
      <c r="N423" s="33">
        <v>21395</v>
      </c>
      <c r="O423" s="45">
        <v>10773</v>
      </c>
      <c r="P423" s="45">
        <v>-10622</v>
      </c>
      <c r="Q423" s="181">
        <v>-0.49647113811638233</v>
      </c>
      <c r="R423" s="192">
        <v>3.9648674384237738E-4</v>
      </c>
      <c r="S423" s="181">
        <v>0</v>
      </c>
    </row>
    <row r="424" spans="1:19" x14ac:dyDescent="0.55000000000000004">
      <c r="A424" s="119" t="s">
        <v>497</v>
      </c>
      <c r="B424" s="47">
        <v>13</v>
      </c>
      <c r="C424" s="46">
        <v>2</v>
      </c>
      <c r="D424" s="46">
        <v>-11</v>
      </c>
      <c r="E424" s="175">
        <v>-0.84615384615384615</v>
      </c>
      <c r="F424" s="195">
        <v>1.6343155989138086E-4</v>
      </c>
      <c r="G424" s="175">
        <v>0</v>
      </c>
      <c r="H424" s="47">
        <v>106</v>
      </c>
      <c r="I424" s="46">
        <v>73</v>
      </c>
      <c r="J424" s="46">
        <v>-33</v>
      </c>
      <c r="K424" s="175">
        <v>-0.31132075471698112</v>
      </c>
      <c r="L424" s="195">
        <v>1.8371393314199353E-4</v>
      </c>
      <c r="M424" s="175">
        <v>0</v>
      </c>
      <c r="N424" s="47">
        <v>11247</v>
      </c>
      <c r="O424" s="46">
        <v>7489</v>
      </c>
      <c r="P424" s="46">
        <v>-3758</v>
      </c>
      <c r="Q424" s="175">
        <v>-0.33413354672357071</v>
      </c>
      <c r="R424" s="195">
        <v>2.0842656732859166E-4</v>
      </c>
      <c r="S424" s="175">
        <v>0</v>
      </c>
    </row>
    <row r="425" spans="1:19" x14ac:dyDescent="0.55000000000000004">
      <c r="A425" s="118" t="s">
        <v>498</v>
      </c>
      <c r="B425" s="33">
        <v>0</v>
      </c>
      <c r="C425" s="45">
        <v>0</v>
      </c>
      <c r="D425" s="45">
        <v>0</v>
      </c>
      <c r="E425" s="181" t="s">
        <v>604</v>
      </c>
      <c r="F425" s="192">
        <v>0</v>
      </c>
      <c r="G425" s="181">
        <v>0</v>
      </c>
      <c r="H425" s="33">
        <v>13</v>
      </c>
      <c r="I425" s="45">
        <v>19</v>
      </c>
      <c r="J425" s="45">
        <v>6</v>
      </c>
      <c r="K425" s="181">
        <v>0.46153846153846156</v>
      </c>
      <c r="L425" s="192">
        <v>2.2530954064584113E-5</v>
      </c>
      <c r="M425" s="181">
        <v>0</v>
      </c>
      <c r="N425" s="33">
        <v>6639</v>
      </c>
      <c r="O425" s="45">
        <v>4435</v>
      </c>
      <c r="P425" s="45">
        <v>-2204</v>
      </c>
      <c r="Q425" s="181">
        <v>-0.3319777074860672</v>
      </c>
      <c r="R425" s="192">
        <v>1.2303227353912332E-4</v>
      </c>
      <c r="S425" s="181">
        <v>0</v>
      </c>
    </row>
    <row r="426" spans="1:19" x14ac:dyDescent="0.55000000000000004">
      <c r="A426" s="119" t="s">
        <v>499</v>
      </c>
      <c r="B426" s="47">
        <v>1</v>
      </c>
      <c r="C426" s="46">
        <v>1</v>
      </c>
      <c r="D426" s="46">
        <v>0</v>
      </c>
      <c r="E426" s="175">
        <v>0</v>
      </c>
      <c r="F426" s="195">
        <v>1.2571658453183144E-5</v>
      </c>
      <c r="G426" s="175">
        <v>0</v>
      </c>
      <c r="H426" s="47">
        <v>27</v>
      </c>
      <c r="I426" s="46">
        <v>100</v>
      </c>
      <c r="J426" s="46">
        <v>73</v>
      </c>
      <c r="K426" s="175">
        <v>2.7037037037037037</v>
      </c>
      <c r="L426" s="195">
        <v>4.679505844182854E-5</v>
      </c>
      <c r="M426" s="175">
        <v>0</v>
      </c>
      <c r="N426" s="47">
        <v>9402</v>
      </c>
      <c r="O426" s="46">
        <v>12161</v>
      </c>
      <c r="P426" s="46">
        <v>2759</v>
      </c>
      <c r="Q426" s="175">
        <v>0.29344820251010423</v>
      </c>
      <c r="R426" s="195">
        <v>1.7423549266679282E-4</v>
      </c>
      <c r="S426" s="175">
        <v>0</v>
      </c>
    </row>
    <row r="427" spans="1:19" x14ac:dyDescent="0.55000000000000004">
      <c r="A427" s="118" t="s">
        <v>500</v>
      </c>
      <c r="B427" s="33">
        <v>4</v>
      </c>
      <c r="C427" s="45">
        <v>1</v>
      </c>
      <c r="D427" s="45">
        <v>-3</v>
      </c>
      <c r="E427" s="181">
        <v>-0.75</v>
      </c>
      <c r="F427" s="192">
        <v>5.0286633812732576E-5</v>
      </c>
      <c r="G427" s="181">
        <v>0</v>
      </c>
      <c r="H427" s="33">
        <v>107</v>
      </c>
      <c r="I427" s="45">
        <v>99</v>
      </c>
      <c r="J427" s="45">
        <v>-8</v>
      </c>
      <c r="K427" s="181">
        <v>-7.476635514018691E-2</v>
      </c>
      <c r="L427" s="192">
        <v>1.8544708345465385E-4</v>
      </c>
      <c r="M427" s="181">
        <v>0</v>
      </c>
      <c r="N427" s="33">
        <v>22511</v>
      </c>
      <c r="O427" s="45">
        <v>14757</v>
      </c>
      <c r="P427" s="45">
        <v>-7754</v>
      </c>
      <c r="Q427" s="181">
        <v>-0.34445382257562968</v>
      </c>
      <c r="R427" s="192">
        <v>4.1716817436951426E-4</v>
      </c>
      <c r="S427" s="181">
        <v>0</v>
      </c>
    </row>
    <row r="428" spans="1:19" x14ac:dyDescent="0.55000000000000004">
      <c r="A428" s="119" t="s">
        <v>501</v>
      </c>
      <c r="B428" s="47">
        <v>16</v>
      </c>
      <c r="C428" s="46">
        <v>19</v>
      </c>
      <c r="D428" s="46">
        <v>3</v>
      </c>
      <c r="E428" s="175">
        <v>0.1875</v>
      </c>
      <c r="F428" s="195">
        <v>2.011465352509303E-4</v>
      </c>
      <c r="G428" s="175">
        <v>0</v>
      </c>
      <c r="H428" s="47">
        <v>118</v>
      </c>
      <c r="I428" s="46">
        <v>162</v>
      </c>
      <c r="J428" s="46">
        <v>44</v>
      </c>
      <c r="K428" s="175">
        <v>0.3728813559322034</v>
      </c>
      <c r="L428" s="195">
        <v>2.0451173689391733E-4</v>
      </c>
      <c r="M428" s="175">
        <v>0</v>
      </c>
      <c r="N428" s="47">
        <v>15487</v>
      </c>
      <c r="O428" s="46">
        <v>21635</v>
      </c>
      <c r="P428" s="46">
        <v>6148</v>
      </c>
      <c r="Q428" s="175">
        <v>0.39697811067346805</v>
      </c>
      <c r="R428" s="195">
        <v>2.8700117793348441E-4</v>
      </c>
      <c r="S428" s="175">
        <v>0</v>
      </c>
    </row>
    <row r="429" spans="1:19" x14ac:dyDescent="0.55000000000000004">
      <c r="A429" s="118" t="s">
        <v>502</v>
      </c>
      <c r="B429" s="33">
        <v>10</v>
      </c>
      <c r="C429" s="45">
        <v>2</v>
      </c>
      <c r="D429" s="45">
        <v>-8</v>
      </c>
      <c r="E429" s="181">
        <v>-0.8</v>
      </c>
      <c r="F429" s="192">
        <v>1.2571658453183144E-4</v>
      </c>
      <c r="G429" s="181">
        <v>0</v>
      </c>
      <c r="H429" s="33">
        <v>33</v>
      </c>
      <c r="I429" s="45">
        <v>9</v>
      </c>
      <c r="J429" s="45">
        <v>-24</v>
      </c>
      <c r="K429" s="181">
        <v>-0.72727272727272729</v>
      </c>
      <c r="L429" s="192">
        <v>5.7193960317790443E-5</v>
      </c>
      <c r="M429" s="181">
        <v>0</v>
      </c>
      <c r="N429" s="33">
        <v>2838</v>
      </c>
      <c r="O429" s="45">
        <v>1532</v>
      </c>
      <c r="P429" s="45">
        <v>-1306</v>
      </c>
      <c r="Q429" s="181">
        <v>-0.46018322762508806</v>
      </c>
      <c r="R429" s="192">
        <v>5.2593100211482453E-5</v>
      </c>
      <c r="S429" s="181">
        <v>0</v>
      </c>
    </row>
    <row r="430" spans="1:19" x14ac:dyDescent="0.55000000000000004">
      <c r="A430" s="422" t="s">
        <v>503</v>
      </c>
      <c r="B430" s="47">
        <v>12</v>
      </c>
      <c r="C430" s="46">
        <v>8</v>
      </c>
      <c r="D430" s="46">
        <v>-4</v>
      </c>
      <c r="E430" s="175">
        <v>-0.33333333333333331</v>
      </c>
      <c r="F430" s="195">
        <v>1.5085990143819773E-4</v>
      </c>
      <c r="G430" s="175">
        <v>0</v>
      </c>
      <c r="H430" s="47">
        <v>64</v>
      </c>
      <c r="I430" s="46">
        <v>53</v>
      </c>
      <c r="J430" s="46">
        <v>-11</v>
      </c>
      <c r="K430" s="175">
        <v>-0.171875</v>
      </c>
      <c r="L430" s="195">
        <v>1.1092162001026025E-4</v>
      </c>
      <c r="M430" s="175">
        <v>0</v>
      </c>
      <c r="N430" s="47">
        <v>3646</v>
      </c>
      <c r="O430" s="46">
        <v>3571</v>
      </c>
      <c r="P430" s="46">
        <v>-75</v>
      </c>
      <c r="Q430" s="175">
        <v>-2.0570488206253429E-2</v>
      </c>
      <c r="R430" s="195">
        <v>6.7566752421094082E-5</v>
      </c>
      <c r="S430" s="175">
        <v>0</v>
      </c>
    </row>
    <row r="431" spans="1:19" ht="14.7" thickBot="1" x14ac:dyDescent="0.6">
      <c r="A431" s="409" t="s">
        <v>504</v>
      </c>
      <c r="B431" s="417">
        <v>7</v>
      </c>
      <c r="C431" s="40">
        <v>9</v>
      </c>
      <c r="D431" s="40">
        <v>2</v>
      </c>
      <c r="E431" s="183">
        <v>0.2857142857142857</v>
      </c>
      <c r="F431" s="198">
        <v>8.8001609172282008E-5</v>
      </c>
      <c r="G431" s="183">
        <v>0</v>
      </c>
      <c r="H431" s="17">
        <v>83</v>
      </c>
      <c r="I431" s="40">
        <v>35</v>
      </c>
      <c r="J431" s="40">
        <v>-48</v>
      </c>
      <c r="K431" s="183">
        <v>-0.57831325301204817</v>
      </c>
      <c r="L431" s="198">
        <v>1.4385147595080626E-4</v>
      </c>
      <c r="M431" s="183">
        <v>0</v>
      </c>
      <c r="N431" s="17">
        <v>18129</v>
      </c>
      <c r="O431" s="40">
        <v>7546</v>
      </c>
      <c r="P431" s="40">
        <v>-10583</v>
      </c>
      <c r="Q431" s="183">
        <v>-0.58376082519719785</v>
      </c>
      <c r="R431" s="198">
        <v>3.3596205557926898E-4</v>
      </c>
      <c r="S431" s="183">
        <v>0</v>
      </c>
    </row>
    <row r="434" spans="1:19" ht="18.3" x14ac:dyDescent="0.7">
      <c r="A434" s="19" t="s">
        <v>9</v>
      </c>
    </row>
    <row r="435" spans="1:19" ht="14.7" thickBot="1" x14ac:dyDescent="0.6"/>
    <row r="436" spans="1:19" ht="14.7" thickBot="1" x14ac:dyDescent="0.6">
      <c r="A436" s="501"/>
      <c r="B436" s="492" t="s">
        <v>9</v>
      </c>
      <c r="C436" s="490"/>
      <c r="D436" s="490"/>
      <c r="E436" s="490"/>
      <c r="F436" s="490"/>
      <c r="G436" s="491"/>
      <c r="H436" s="492" t="s">
        <v>12</v>
      </c>
      <c r="I436" s="490"/>
      <c r="J436" s="490"/>
      <c r="K436" s="490"/>
      <c r="L436" s="490"/>
      <c r="M436" s="491"/>
      <c r="N436" s="492" t="s">
        <v>13</v>
      </c>
      <c r="O436" s="490"/>
      <c r="P436" s="490"/>
      <c r="Q436" s="490"/>
      <c r="R436" s="490"/>
      <c r="S436" s="491"/>
    </row>
    <row r="437" spans="1:19" ht="14.7" thickBot="1" x14ac:dyDescent="0.6">
      <c r="A437" s="502"/>
      <c r="B437" s="492" t="s">
        <v>15</v>
      </c>
      <c r="C437" s="490"/>
      <c r="D437" s="490"/>
      <c r="E437" s="491"/>
      <c r="F437" s="493" t="s">
        <v>19</v>
      </c>
      <c r="G437" s="491"/>
      <c r="H437" s="492" t="s">
        <v>15</v>
      </c>
      <c r="I437" s="490"/>
      <c r="J437" s="490"/>
      <c r="K437" s="491"/>
      <c r="L437" s="493" t="s">
        <v>19</v>
      </c>
      <c r="M437" s="491"/>
      <c r="N437" s="492" t="s">
        <v>15</v>
      </c>
      <c r="O437" s="490"/>
      <c r="P437" s="490"/>
      <c r="Q437" s="491"/>
      <c r="R437" s="493" t="s">
        <v>19</v>
      </c>
      <c r="S437" s="491"/>
    </row>
    <row r="438" spans="1:19" ht="14.7" thickBot="1" x14ac:dyDescent="0.6">
      <c r="A438" s="503"/>
      <c r="B438" s="78">
        <v>2011</v>
      </c>
      <c r="C438" s="79">
        <v>2021</v>
      </c>
      <c r="D438" s="79" t="s">
        <v>20</v>
      </c>
      <c r="E438" s="80" t="s">
        <v>21</v>
      </c>
      <c r="F438" s="81">
        <v>2011</v>
      </c>
      <c r="G438" s="80">
        <v>2021</v>
      </c>
      <c r="H438" s="78">
        <v>2011</v>
      </c>
      <c r="I438" s="79">
        <v>2021</v>
      </c>
      <c r="J438" s="79" t="s">
        <v>20</v>
      </c>
      <c r="K438" s="80" t="s">
        <v>21</v>
      </c>
      <c r="L438" s="81">
        <v>2011</v>
      </c>
      <c r="M438" s="80">
        <v>2021</v>
      </c>
      <c r="N438" s="78">
        <v>2011</v>
      </c>
      <c r="O438" s="79">
        <v>2021</v>
      </c>
      <c r="P438" s="79" t="s">
        <v>20</v>
      </c>
      <c r="Q438" s="80" t="s">
        <v>21</v>
      </c>
      <c r="R438" s="81">
        <v>2011</v>
      </c>
      <c r="S438" s="80">
        <v>2021</v>
      </c>
    </row>
    <row r="439" spans="1:19" x14ac:dyDescent="0.55000000000000004">
      <c r="A439" s="114" t="s">
        <v>411</v>
      </c>
      <c r="B439" s="376">
        <v>109994</v>
      </c>
      <c r="C439" s="377">
        <v>117816</v>
      </c>
      <c r="D439" s="377">
        <v>7822</v>
      </c>
      <c r="E439" s="378">
        <v>7.1112969798352632E-2</v>
      </c>
      <c r="F439" s="379">
        <v>0.94285150993048239</v>
      </c>
      <c r="G439" s="378">
        <v>0.92</v>
      </c>
      <c r="H439" s="376">
        <v>558200</v>
      </c>
      <c r="I439" s="377">
        <v>599366</v>
      </c>
      <c r="J439" s="377">
        <v>41166</v>
      </c>
      <c r="K439" s="378">
        <v>7.3747760659261918E-2</v>
      </c>
      <c r="L439" s="379">
        <v>0.9674445045269886</v>
      </c>
      <c r="M439" s="378">
        <v>0.95700000000000007</v>
      </c>
      <c r="N439" s="376">
        <v>49808185</v>
      </c>
      <c r="O439" s="377">
        <v>52569816</v>
      </c>
      <c r="P439" s="377">
        <v>2761631</v>
      </c>
      <c r="Q439" s="378">
        <v>5.5445324899913537E-2</v>
      </c>
      <c r="R439" s="379">
        <v>0.9230327220074197</v>
      </c>
      <c r="S439" s="378">
        <v>0.91099999999999992</v>
      </c>
    </row>
    <row r="440" spans="1:19" x14ac:dyDescent="0.55000000000000004">
      <c r="A440" s="118" t="s">
        <v>412</v>
      </c>
      <c r="B440" s="33">
        <v>38</v>
      </c>
      <c r="C440" s="45">
        <v>22</v>
      </c>
      <c r="D440" s="45">
        <v>-16</v>
      </c>
      <c r="E440" s="181">
        <v>-0.42105263157894735</v>
      </c>
      <c r="F440" s="192">
        <v>3.2573010689090611E-4</v>
      </c>
      <c r="G440" s="181">
        <v>0</v>
      </c>
      <c r="H440" s="33">
        <v>178</v>
      </c>
      <c r="I440" s="45">
        <v>139</v>
      </c>
      <c r="J440" s="45">
        <v>-39</v>
      </c>
      <c r="K440" s="181">
        <v>-0.21910112359550563</v>
      </c>
      <c r="L440" s="192">
        <v>3.0850075565353634E-4</v>
      </c>
      <c r="M440" s="181">
        <v>0</v>
      </c>
      <c r="N440" s="33">
        <v>8248</v>
      </c>
      <c r="O440" s="45">
        <v>7349</v>
      </c>
      <c r="P440" s="45">
        <v>-899</v>
      </c>
      <c r="Q440" s="181">
        <v>-0.108996120271581</v>
      </c>
      <c r="R440" s="192">
        <v>1.528498557238574E-4</v>
      </c>
      <c r="S440" s="181">
        <v>0</v>
      </c>
    </row>
    <row r="441" spans="1:19" x14ac:dyDescent="0.55000000000000004">
      <c r="A441" s="117" t="s">
        <v>413</v>
      </c>
      <c r="B441" s="9">
        <v>3</v>
      </c>
      <c r="C441" s="59">
        <v>0</v>
      </c>
      <c r="D441" s="59">
        <v>-3</v>
      </c>
      <c r="E441" s="246">
        <v>-1</v>
      </c>
      <c r="F441" s="252">
        <v>2.5715534754545221E-5</v>
      </c>
      <c r="G441" s="246">
        <v>0</v>
      </c>
      <c r="H441" s="9">
        <v>9</v>
      </c>
      <c r="I441" s="59">
        <v>11</v>
      </c>
      <c r="J441" s="59">
        <v>2</v>
      </c>
      <c r="K441" s="246">
        <v>0.22222222222222221</v>
      </c>
      <c r="L441" s="252">
        <v>1.5598352813942848E-5</v>
      </c>
      <c r="M441" s="246">
        <v>0</v>
      </c>
      <c r="N441" s="9">
        <v>1559</v>
      </c>
      <c r="O441" s="59">
        <v>736</v>
      </c>
      <c r="P441" s="59">
        <v>-823</v>
      </c>
      <c r="Q441" s="246">
        <v>-0.52790250160359209</v>
      </c>
      <c r="R441" s="252">
        <v>2.8890994795525421E-5</v>
      </c>
      <c r="S441" s="246">
        <v>0</v>
      </c>
    </row>
    <row r="442" spans="1:19" x14ac:dyDescent="0.55000000000000004">
      <c r="A442" s="118" t="s">
        <v>414</v>
      </c>
      <c r="B442" s="33">
        <v>0</v>
      </c>
      <c r="C442" s="45">
        <v>0</v>
      </c>
      <c r="D442" s="45">
        <v>0</v>
      </c>
      <c r="E442" s="181" t="s">
        <v>604</v>
      </c>
      <c r="F442" s="192">
        <v>0</v>
      </c>
      <c r="G442" s="181">
        <v>0</v>
      </c>
      <c r="H442" s="33">
        <v>0</v>
      </c>
      <c r="I442" s="45">
        <v>2</v>
      </c>
      <c r="J442" s="45">
        <v>2</v>
      </c>
      <c r="K442" s="181" t="s">
        <v>604</v>
      </c>
      <c r="L442" s="192">
        <v>0</v>
      </c>
      <c r="M442" s="181">
        <v>0</v>
      </c>
      <c r="N442" s="33">
        <v>58</v>
      </c>
      <c r="O442" s="45">
        <v>169</v>
      </c>
      <c r="P442" s="45">
        <v>111</v>
      </c>
      <c r="Q442" s="181">
        <v>1.9137931034482758</v>
      </c>
      <c r="R442" s="192">
        <v>1.0748413714820233E-6</v>
      </c>
      <c r="S442" s="181">
        <v>0</v>
      </c>
    </row>
    <row r="443" spans="1:19" x14ac:dyDescent="0.55000000000000004">
      <c r="A443" s="117" t="s">
        <v>415</v>
      </c>
      <c r="B443" s="9">
        <v>0</v>
      </c>
      <c r="C443" s="59">
        <v>0</v>
      </c>
      <c r="D443" s="59">
        <v>0</v>
      </c>
      <c r="E443" s="246" t="s">
        <v>604</v>
      </c>
      <c r="F443" s="252">
        <v>0</v>
      </c>
      <c r="G443" s="246">
        <v>0</v>
      </c>
      <c r="H443" s="9">
        <v>5</v>
      </c>
      <c r="I443" s="59">
        <v>0</v>
      </c>
      <c r="J443" s="59">
        <v>-5</v>
      </c>
      <c r="K443" s="246">
        <v>-1</v>
      </c>
      <c r="L443" s="252">
        <v>8.6657515633015825E-6</v>
      </c>
      <c r="M443" s="246">
        <v>0</v>
      </c>
      <c r="N443" s="9">
        <v>33</v>
      </c>
      <c r="O443" s="59">
        <v>8</v>
      </c>
      <c r="P443" s="59">
        <v>-25</v>
      </c>
      <c r="Q443" s="246">
        <v>-0.75757575757575757</v>
      </c>
      <c r="R443" s="252">
        <v>6.1154767687770299E-7</v>
      </c>
      <c r="S443" s="246">
        <v>0</v>
      </c>
    </row>
    <row r="444" spans="1:19" x14ac:dyDescent="0.55000000000000004">
      <c r="A444" s="118" t="s">
        <v>416</v>
      </c>
      <c r="B444" s="33">
        <v>0</v>
      </c>
      <c r="C444" s="45">
        <v>0</v>
      </c>
      <c r="D444" s="45">
        <v>0</v>
      </c>
      <c r="E444" s="181" t="s">
        <v>604</v>
      </c>
      <c r="F444" s="192">
        <v>0</v>
      </c>
      <c r="G444" s="181">
        <v>0</v>
      </c>
      <c r="H444" s="33">
        <v>3</v>
      </c>
      <c r="I444" s="45">
        <v>1</v>
      </c>
      <c r="J444" s="45">
        <v>-2</v>
      </c>
      <c r="K444" s="181">
        <v>-0.66666666666666663</v>
      </c>
      <c r="L444" s="192">
        <v>5.199450937980949E-6</v>
      </c>
      <c r="M444" s="181">
        <v>0</v>
      </c>
      <c r="N444" s="33">
        <v>516</v>
      </c>
      <c r="O444" s="45">
        <v>263</v>
      </c>
      <c r="P444" s="45">
        <v>-253</v>
      </c>
      <c r="Q444" s="181">
        <v>-0.49031007751937983</v>
      </c>
      <c r="R444" s="192">
        <v>9.5623818566331728E-6</v>
      </c>
      <c r="S444" s="181">
        <v>0</v>
      </c>
    </row>
    <row r="445" spans="1:19" x14ac:dyDescent="0.55000000000000004">
      <c r="A445" s="117" t="s">
        <v>417</v>
      </c>
      <c r="B445" s="9">
        <v>1</v>
      </c>
      <c r="C445" s="59">
        <v>2</v>
      </c>
      <c r="D445" s="59">
        <v>1</v>
      </c>
      <c r="E445" s="246">
        <v>1</v>
      </c>
      <c r="F445" s="252">
        <v>8.5718449181817397E-6</v>
      </c>
      <c r="G445" s="246">
        <v>0</v>
      </c>
      <c r="H445" s="9">
        <v>3</v>
      </c>
      <c r="I445" s="59">
        <v>4</v>
      </c>
      <c r="J445" s="59">
        <v>1</v>
      </c>
      <c r="K445" s="246">
        <v>0.33333333333333331</v>
      </c>
      <c r="L445" s="252">
        <v>5.199450937980949E-6</v>
      </c>
      <c r="M445" s="246">
        <v>0</v>
      </c>
      <c r="N445" s="9">
        <v>557</v>
      </c>
      <c r="O445" s="59">
        <v>567</v>
      </c>
      <c r="P445" s="59">
        <v>10</v>
      </c>
      <c r="Q445" s="246">
        <v>1.7953321364452424E-2</v>
      </c>
      <c r="R445" s="252">
        <v>1.0322183515784258E-5</v>
      </c>
      <c r="S445" s="246">
        <v>0</v>
      </c>
    </row>
    <row r="446" spans="1:19" x14ac:dyDescent="0.55000000000000004">
      <c r="A446" s="118" t="s">
        <v>418</v>
      </c>
      <c r="B446" s="33" t="s">
        <v>604</v>
      </c>
      <c r="C446" s="45">
        <v>2</v>
      </c>
      <c r="D446" s="45" t="s">
        <v>604</v>
      </c>
      <c r="E446" s="181" t="s">
        <v>604</v>
      </c>
      <c r="F446" s="192" t="s">
        <v>604</v>
      </c>
      <c r="G446" s="181">
        <v>0</v>
      </c>
      <c r="H446" s="33" t="s">
        <v>604</v>
      </c>
      <c r="I446" s="45">
        <v>6</v>
      </c>
      <c r="J446" s="45" t="s">
        <v>604</v>
      </c>
      <c r="K446" s="181" t="s">
        <v>604</v>
      </c>
      <c r="L446" s="192" t="s">
        <v>604</v>
      </c>
      <c r="M446" s="181">
        <v>0</v>
      </c>
      <c r="N446" s="33" t="s">
        <v>604</v>
      </c>
      <c r="O446" s="45">
        <v>538</v>
      </c>
      <c r="P446" s="45" t="s">
        <v>604</v>
      </c>
      <c r="Q446" s="181" t="s">
        <v>604</v>
      </c>
      <c r="R446" s="192" t="s">
        <v>604</v>
      </c>
      <c r="S446" s="181">
        <v>0</v>
      </c>
    </row>
    <row r="447" spans="1:19" x14ac:dyDescent="0.55000000000000004">
      <c r="A447" s="117" t="s">
        <v>419</v>
      </c>
      <c r="B447" s="9" t="s">
        <v>604</v>
      </c>
      <c r="C447" s="59">
        <v>0</v>
      </c>
      <c r="D447" s="59" t="s">
        <v>604</v>
      </c>
      <c r="E447" s="246" t="s">
        <v>604</v>
      </c>
      <c r="F447" s="252" t="s">
        <v>604</v>
      </c>
      <c r="G447" s="246">
        <v>0</v>
      </c>
      <c r="H447" s="9" t="s">
        <v>604</v>
      </c>
      <c r="I447" s="59">
        <v>0</v>
      </c>
      <c r="J447" s="59" t="s">
        <v>604</v>
      </c>
      <c r="K447" s="246" t="s">
        <v>604</v>
      </c>
      <c r="L447" s="252" t="s">
        <v>604</v>
      </c>
      <c r="M447" s="246">
        <v>0</v>
      </c>
      <c r="N447" s="9" t="s">
        <v>604</v>
      </c>
      <c r="O447" s="59">
        <v>16</v>
      </c>
      <c r="P447" s="59" t="s">
        <v>604</v>
      </c>
      <c r="Q447" s="246" t="s">
        <v>604</v>
      </c>
      <c r="R447" s="252" t="s">
        <v>604</v>
      </c>
      <c r="S447" s="246">
        <v>0</v>
      </c>
    </row>
    <row r="448" spans="1:19" x14ac:dyDescent="0.55000000000000004">
      <c r="A448" s="118" t="s">
        <v>420</v>
      </c>
      <c r="B448" s="33" t="s">
        <v>604</v>
      </c>
      <c r="C448" s="45">
        <v>2</v>
      </c>
      <c r="D448" s="45" t="s">
        <v>604</v>
      </c>
      <c r="E448" s="181" t="s">
        <v>604</v>
      </c>
      <c r="F448" s="192" t="s">
        <v>604</v>
      </c>
      <c r="G448" s="181">
        <v>0</v>
      </c>
      <c r="H448" s="33" t="s">
        <v>604</v>
      </c>
      <c r="I448" s="45">
        <v>5</v>
      </c>
      <c r="J448" s="45" t="s">
        <v>604</v>
      </c>
      <c r="K448" s="181" t="s">
        <v>604</v>
      </c>
      <c r="L448" s="192" t="s">
        <v>604</v>
      </c>
      <c r="M448" s="181">
        <v>0</v>
      </c>
      <c r="N448" s="33" t="s">
        <v>604</v>
      </c>
      <c r="O448" s="45">
        <v>1906</v>
      </c>
      <c r="P448" s="45" t="s">
        <v>604</v>
      </c>
      <c r="Q448" s="181" t="s">
        <v>604</v>
      </c>
      <c r="R448" s="192" t="s">
        <v>604</v>
      </c>
      <c r="S448" s="181">
        <v>0</v>
      </c>
    </row>
    <row r="449" spans="1:19" x14ac:dyDescent="0.55000000000000004">
      <c r="A449" s="119" t="s">
        <v>421</v>
      </c>
      <c r="B449" s="47" t="s">
        <v>604</v>
      </c>
      <c r="C449" s="46">
        <v>0</v>
      </c>
      <c r="D449" s="46" t="s">
        <v>604</v>
      </c>
      <c r="E449" s="175" t="s">
        <v>604</v>
      </c>
      <c r="F449" s="195" t="s">
        <v>604</v>
      </c>
      <c r="G449" s="175">
        <v>0</v>
      </c>
      <c r="H449" s="47" t="s">
        <v>604</v>
      </c>
      <c r="I449" s="46">
        <v>0</v>
      </c>
      <c r="J449" s="46" t="s">
        <v>604</v>
      </c>
      <c r="K449" s="175" t="s">
        <v>604</v>
      </c>
      <c r="L449" s="195" t="s">
        <v>604</v>
      </c>
      <c r="M449" s="175">
        <v>0</v>
      </c>
      <c r="N449" s="9" t="s">
        <v>604</v>
      </c>
      <c r="O449" s="59">
        <v>36</v>
      </c>
      <c r="P449" s="59" t="s">
        <v>604</v>
      </c>
      <c r="Q449" s="246" t="s">
        <v>604</v>
      </c>
      <c r="R449" s="252" t="s">
        <v>604</v>
      </c>
      <c r="S449" s="246">
        <v>0</v>
      </c>
    </row>
    <row r="450" spans="1:19" x14ac:dyDescent="0.55000000000000004">
      <c r="A450" s="118" t="s">
        <v>422</v>
      </c>
      <c r="B450" s="33">
        <v>140</v>
      </c>
      <c r="C450" s="45">
        <v>151</v>
      </c>
      <c r="D450" s="45">
        <v>11</v>
      </c>
      <c r="E450" s="181">
        <v>7.857142857142857E-2</v>
      </c>
      <c r="F450" s="192">
        <v>1.2000582885454436E-3</v>
      </c>
      <c r="G450" s="181">
        <v>1E-3</v>
      </c>
      <c r="H450" s="33">
        <v>651</v>
      </c>
      <c r="I450" s="45">
        <v>619</v>
      </c>
      <c r="J450" s="45">
        <v>-32</v>
      </c>
      <c r="K450" s="181">
        <v>-4.9155145929339478E-2</v>
      </c>
      <c r="L450" s="192">
        <v>1.128280853541866E-3</v>
      </c>
      <c r="M450" s="181">
        <v>1E-3</v>
      </c>
      <c r="N450" s="33">
        <v>147099</v>
      </c>
      <c r="O450" s="45">
        <v>120259</v>
      </c>
      <c r="P450" s="45">
        <v>-26840</v>
      </c>
      <c r="Q450" s="181">
        <v>-0.18246215134025384</v>
      </c>
      <c r="R450" s="192">
        <v>2.7260015673040371E-3</v>
      </c>
      <c r="S450" s="181">
        <v>2E-3</v>
      </c>
    </row>
    <row r="451" spans="1:19" x14ac:dyDescent="0.55000000000000004">
      <c r="A451" s="119" t="s">
        <v>423</v>
      </c>
      <c r="B451" s="47">
        <v>203</v>
      </c>
      <c r="C451" s="46">
        <v>295</v>
      </c>
      <c r="D451" s="46">
        <v>92</v>
      </c>
      <c r="E451" s="175">
        <v>0.45320197044334976</v>
      </c>
      <c r="F451" s="195">
        <v>1.7400845183908932E-3</v>
      </c>
      <c r="G451" s="175">
        <v>2E-3</v>
      </c>
      <c r="H451" s="47">
        <v>664</v>
      </c>
      <c r="I451" s="46">
        <v>1144</v>
      </c>
      <c r="J451" s="46">
        <v>480</v>
      </c>
      <c r="K451" s="175">
        <v>0.72289156626506024</v>
      </c>
      <c r="L451" s="195">
        <v>1.1508118076064501E-3</v>
      </c>
      <c r="M451" s="175">
        <v>2E-3</v>
      </c>
      <c r="N451" s="9">
        <v>133453</v>
      </c>
      <c r="O451" s="59">
        <v>224719</v>
      </c>
      <c r="P451" s="59">
        <v>91266</v>
      </c>
      <c r="Q451" s="246">
        <v>0.6838812166080942</v>
      </c>
      <c r="R451" s="252">
        <v>2.4731173370412148E-3</v>
      </c>
      <c r="S451" s="246">
        <v>4.0000000000000001E-3</v>
      </c>
    </row>
    <row r="452" spans="1:19" x14ac:dyDescent="0.55000000000000004">
      <c r="A452" s="118" t="s">
        <v>424</v>
      </c>
      <c r="B452" s="33">
        <v>96</v>
      </c>
      <c r="C452" s="45">
        <v>191</v>
      </c>
      <c r="D452" s="45">
        <v>95</v>
      </c>
      <c r="E452" s="181">
        <v>0.98958333333333337</v>
      </c>
      <c r="F452" s="192">
        <v>8.2289711214544707E-4</v>
      </c>
      <c r="G452" s="181">
        <v>1E-3</v>
      </c>
      <c r="H452" s="33">
        <v>518</v>
      </c>
      <c r="I452" s="45">
        <v>938</v>
      </c>
      <c r="J452" s="45">
        <v>420</v>
      </c>
      <c r="K452" s="181">
        <v>0.81081081081081086</v>
      </c>
      <c r="L452" s="192">
        <v>8.977718619580439E-4</v>
      </c>
      <c r="M452" s="181">
        <v>1E-3</v>
      </c>
      <c r="N452" s="33">
        <v>120222</v>
      </c>
      <c r="O452" s="45">
        <v>215062</v>
      </c>
      <c r="P452" s="45">
        <v>94840</v>
      </c>
      <c r="Q452" s="181">
        <v>0.78887391658764616</v>
      </c>
      <c r="R452" s="192">
        <v>2.2279237821088245E-3</v>
      </c>
      <c r="S452" s="181">
        <v>4.0000000000000001E-3</v>
      </c>
    </row>
    <row r="453" spans="1:19" x14ac:dyDescent="0.55000000000000004">
      <c r="A453" s="117" t="s">
        <v>425</v>
      </c>
      <c r="B453" s="9">
        <v>105</v>
      </c>
      <c r="C453" s="59">
        <v>125</v>
      </c>
      <c r="D453" s="59">
        <v>20</v>
      </c>
      <c r="E453" s="246">
        <v>0.19047619047619047</v>
      </c>
      <c r="F453" s="252">
        <v>9.0004371640908278E-4</v>
      </c>
      <c r="G453" s="246">
        <v>1E-3</v>
      </c>
      <c r="H453" s="9">
        <v>445</v>
      </c>
      <c r="I453" s="59">
        <v>651</v>
      </c>
      <c r="J453" s="59">
        <v>206</v>
      </c>
      <c r="K453" s="246">
        <v>0.46292134831460674</v>
      </c>
      <c r="L453" s="252">
        <v>7.7125188913384081E-4</v>
      </c>
      <c r="M453" s="246">
        <v>1E-3</v>
      </c>
      <c r="N453" s="9">
        <v>92241</v>
      </c>
      <c r="O453" s="59">
        <v>160010</v>
      </c>
      <c r="P453" s="59">
        <v>67769</v>
      </c>
      <c r="Q453" s="246">
        <v>0.73469498379245668</v>
      </c>
      <c r="R453" s="252">
        <v>1.7093869473598848E-3</v>
      </c>
      <c r="S453" s="246">
        <v>3.0000000000000001E-3</v>
      </c>
    </row>
    <row r="454" spans="1:19" x14ac:dyDescent="0.55000000000000004">
      <c r="A454" s="118" t="s">
        <v>426</v>
      </c>
      <c r="B454" s="33">
        <v>84</v>
      </c>
      <c r="C454" s="45">
        <v>33</v>
      </c>
      <c r="D454" s="45">
        <v>-51</v>
      </c>
      <c r="E454" s="181">
        <v>-0.6071428571428571</v>
      </c>
      <c r="F454" s="192">
        <v>7.200349731272662E-4</v>
      </c>
      <c r="G454" s="181">
        <v>0</v>
      </c>
      <c r="H454" s="33">
        <v>612</v>
      </c>
      <c r="I454" s="45">
        <v>314</v>
      </c>
      <c r="J454" s="45">
        <v>-298</v>
      </c>
      <c r="K454" s="181">
        <v>-0.48692810457516339</v>
      </c>
      <c r="L454" s="192">
        <v>1.0606879913481137E-3</v>
      </c>
      <c r="M454" s="181">
        <v>1E-3</v>
      </c>
      <c r="N454" s="33">
        <v>77240</v>
      </c>
      <c r="O454" s="45">
        <v>46421</v>
      </c>
      <c r="P454" s="45">
        <v>-30819</v>
      </c>
      <c r="Q454" s="181">
        <v>-0.39900310719834281</v>
      </c>
      <c r="R454" s="192">
        <v>1.4313921988495083E-3</v>
      </c>
      <c r="S454" s="181">
        <v>1E-3</v>
      </c>
    </row>
    <row r="455" spans="1:19" x14ac:dyDescent="0.55000000000000004">
      <c r="A455" s="117" t="s">
        <v>427</v>
      </c>
      <c r="B455" s="9">
        <v>1894</v>
      </c>
      <c r="C455" s="59">
        <v>2569</v>
      </c>
      <c r="D455" s="59">
        <v>675</v>
      </c>
      <c r="E455" s="246">
        <v>0.3563885955649419</v>
      </c>
      <c r="F455" s="252">
        <v>1.6235074275036215E-2</v>
      </c>
      <c r="G455" s="246">
        <v>0.02</v>
      </c>
      <c r="H455" s="9">
        <v>5516</v>
      </c>
      <c r="I455" s="59">
        <v>6703</v>
      </c>
      <c r="J455" s="59">
        <v>1187</v>
      </c>
      <c r="K455" s="246">
        <v>0.2151921682378535</v>
      </c>
      <c r="L455" s="252">
        <v>9.5600571246343049E-3</v>
      </c>
      <c r="M455" s="246">
        <v>1.1000000000000001E-2</v>
      </c>
      <c r="N455" s="9">
        <v>546174</v>
      </c>
      <c r="O455" s="59">
        <v>611845</v>
      </c>
      <c r="P455" s="59">
        <v>65671</v>
      </c>
      <c r="Q455" s="246">
        <v>0.12023823909596576</v>
      </c>
      <c r="R455" s="252">
        <v>1.0121558814272803E-2</v>
      </c>
      <c r="S455" s="246">
        <v>1.1000000000000001E-2</v>
      </c>
    </row>
    <row r="456" spans="1:19" x14ac:dyDescent="0.55000000000000004">
      <c r="A456" s="118" t="s">
        <v>428</v>
      </c>
      <c r="B456" s="33">
        <v>289</v>
      </c>
      <c r="C456" s="45">
        <v>340</v>
      </c>
      <c r="D456" s="45">
        <v>51</v>
      </c>
      <c r="E456" s="181">
        <v>0.17647058823529413</v>
      </c>
      <c r="F456" s="192">
        <v>2.4772631813545229E-3</v>
      </c>
      <c r="G456" s="181">
        <v>3.0000000000000001E-3</v>
      </c>
      <c r="H456" s="33">
        <v>631</v>
      </c>
      <c r="I456" s="45">
        <v>570</v>
      </c>
      <c r="J456" s="45">
        <v>-61</v>
      </c>
      <c r="K456" s="181">
        <v>-9.6671949286846276E-2</v>
      </c>
      <c r="L456" s="192">
        <v>1.0936178472886597E-3</v>
      </c>
      <c r="M456" s="181">
        <v>1E-3</v>
      </c>
      <c r="N456" s="33">
        <v>50485</v>
      </c>
      <c r="O456" s="45">
        <v>49924</v>
      </c>
      <c r="P456" s="45">
        <v>-561</v>
      </c>
      <c r="Q456" s="181">
        <v>-1.111221154798455E-2</v>
      </c>
      <c r="R456" s="192">
        <v>9.3557528688396462E-4</v>
      </c>
      <c r="S456" s="181">
        <v>1E-3</v>
      </c>
    </row>
    <row r="457" spans="1:19" x14ac:dyDescent="0.55000000000000004">
      <c r="A457" s="117" t="s">
        <v>429</v>
      </c>
      <c r="B457" s="9">
        <v>286</v>
      </c>
      <c r="C457" s="59">
        <v>468</v>
      </c>
      <c r="D457" s="59">
        <v>182</v>
      </c>
      <c r="E457" s="246">
        <v>0.63636363636363635</v>
      </c>
      <c r="F457" s="252">
        <v>2.4515476465999777E-3</v>
      </c>
      <c r="G457" s="246">
        <v>4.0000000000000001E-3</v>
      </c>
      <c r="H457" s="9">
        <v>446</v>
      </c>
      <c r="I457" s="59">
        <v>595</v>
      </c>
      <c r="J457" s="59">
        <v>149</v>
      </c>
      <c r="K457" s="246">
        <v>0.33408071748878926</v>
      </c>
      <c r="L457" s="252">
        <v>7.7298503944650109E-4</v>
      </c>
      <c r="M457" s="246">
        <v>1E-3</v>
      </c>
      <c r="N457" s="9">
        <v>29363</v>
      </c>
      <c r="O457" s="59">
        <v>30028</v>
      </c>
      <c r="P457" s="59">
        <v>665</v>
      </c>
      <c r="Q457" s="246">
        <v>2.264754963729864E-2</v>
      </c>
      <c r="R457" s="252">
        <v>5.4414771018666645E-4</v>
      </c>
      <c r="S457" s="246">
        <v>1E-3</v>
      </c>
    </row>
    <row r="458" spans="1:19" x14ac:dyDescent="0.55000000000000004">
      <c r="A458" s="118" t="s">
        <v>430</v>
      </c>
      <c r="B458" s="33">
        <v>54</v>
      </c>
      <c r="C458" s="45">
        <v>953</v>
      </c>
      <c r="D458" s="45">
        <v>899</v>
      </c>
      <c r="E458" s="181">
        <v>16.648148148148149</v>
      </c>
      <c r="F458" s="192">
        <v>4.6287962558181397E-4</v>
      </c>
      <c r="G458" s="181">
        <v>6.9999999999999993E-3</v>
      </c>
      <c r="H458" s="33">
        <v>242</v>
      </c>
      <c r="I458" s="45">
        <v>2796</v>
      </c>
      <c r="J458" s="45">
        <v>2554</v>
      </c>
      <c r="K458" s="181">
        <v>10.553719008264462</v>
      </c>
      <c r="L458" s="192">
        <v>4.1942237566379659E-4</v>
      </c>
      <c r="M458" s="181">
        <v>4.0000000000000001E-3</v>
      </c>
      <c r="N458" s="33">
        <v>67586</v>
      </c>
      <c r="O458" s="45">
        <v>471954</v>
      </c>
      <c r="P458" s="45">
        <v>404368</v>
      </c>
      <c r="Q458" s="181">
        <v>5.983014233717042</v>
      </c>
      <c r="R458" s="192">
        <v>1.2524867057411039E-3</v>
      </c>
      <c r="S458" s="181">
        <v>8.0000000000000002E-3</v>
      </c>
    </row>
    <row r="459" spans="1:19" x14ac:dyDescent="0.55000000000000004">
      <c r="A459" s="117" t="s">
        <v>431</v>
      </c>
      <c r="B459" s="9">
        <v>62</v>
      </c>
      <c r="C459" s="59">
        <v>103</v>
      </c>
      <c r="D459" s="59">
        <v>41</v>
      </c>
      <c r="E459" s="175">
        <v>0.66129032258064513</v>
      </c>
      <c r="F459" s="252">
        <v>5.314543849272679E-4</v>
      </c>
      <c r="G459" s="246">
        <v>1E-3</v>
      </c>
      <c r="H459" s="9">
        <v>134</v>
      </c>
      <c r="I459" s="59">
        <v>243</v>
      </c>
      <c r="J459" s="59">
        <v>109</v>
      </c>
      <c r="K459" s="175">
        <v>0.81343283582089554</v>
      </c>
      <c r="L459" s="252">
        <v>2.322421418964824E-4</v>
      </c>
      <c r="M459" s="246">
        <v>0</v>
      </c>
      <c r="N459" s="9">
        <v>85469</v>
      </c>
      <c r="O459" s="59">
        <v>119656</v>
      </c>
      <c r="P459" s="59">
        <v>34187</v>
      </c>
      <c r="Q459" s="246">
        <v>0.39999297991084487</v>
      </c>
      <c r="R459" s="252">
        <v>1.5838899513654664E-3</v>
      </c>
      <c r="S459" s="246">
        <v>2E-3</v>
      </c>
    </row>
    <row r="460" spans="1:19" x14ac:dyDescent="0.55000000000000004">
      <c r="A460" s="118" t="s">
        <v>432</v>
      </c>
      <c r="B460" s="33">
        <v>42</v>
      </c>
      <c r="C460" s="45">
        <v>81</v>
      </c>
      <c r="D460" s="45">
        <v>39</v>
      </c>
      <c r="E460" s="181">
        <v>0.9285714285714286</v>
      </c>
      <c r="F460" s="192">
        <v>3.600174865636331E-4</v>
      </c>
      <c r="G460" s="181">
        <v>1E-3</v>
      </c>
      <c r="H460" s="33">
        <v>114</v>
      </c>
      <c r="I460" s="45">
        <v>188</v>
      </c>
      <c r="J460" s="45">
        <v>74</v>
      </c>
      <c r="K460" s="181">
        <v>0.64912280701754388</v>
      </c>
      <c r="L460" s="192">
        <v>1.9757913564327607E-4</v>
      </c>
      <c r="M460" s="181">
        <v>0</v>
      </c>
      <c r="N460" s="33">
        <v>31523</v>
      </c>
      <c r="O460" s="45">
        <v>38359</v>
      </c>
      <c r="P460" s="45">
        <v>6836</v>
      </c>
      <c r="Q460" s="181">
        <v>0.21685753259524793</v>
      </c>
      <c r="R460" s="192">
        <v>5.8417628540047967E-4</v>
      </c>
      <c r="S460" s="181">
        <v>1E-3</v>
      </c>
    </row>
    <row r="461" spans="1:19" x14ac:dyDescent="0.55000000000000004">
      <c r="A461" s="117" t="s">
        <v>433</v>
      </c>
      <c r="B461" s="9">
        <v>82</v>
      </c>
      <c r="C461" s="59">
        <v>224</v>
      </c>
      <c r="D461" s="59">
        <v>142</v>
      </c>
      <c r="E461" s="246">
        <v>1.7317073170731707</v>
      </c>
      <c r="F461" s="252">
        <v>7.0289128329090265E-4</v>
      </c>
      <c r="G461" s="246">
        <v>2E-3</v>
      </c>
      <c r="H461" s="9">
        <v>358</v>
      </c>
      <c r="I461" s="59">
        <v>814</v>
      </c>
      <c r="J461" s="59">
        <v>456</v>
      </c>
      <c r="K461" s="246">
        <v>1.2737430167597765</v>
      </c>
      <c r="L461" s="252">
        <v>6.2046781193239326E-4</v>
      </c>
      <c r="M461" s="246">
        <v>1E-3</v>
      </c>
      <c r="N461" s="9">
        <v>44365</v>
      </c>
      <c r="O461" s="59">
        <v>87356</v>
      </c>
      <c r="P461" s="59">
        <v>42991</v>
      </c>
      <c r="Q461" s="246">
        <v>0.96902964048236218</v>
      </c>
      <c r="R461" s="252">
        <v>8.2216099044482701E-4</v>
      </c>
      <c r="S461" s="246">
        <v>2E-3</v>
      </c>
    </row>
    <row r="462" spans="1:19" x14ac:dyDescent="0.55000000000000004">
      <c r="A462" s="118" t="s">
        <v>434</v>
      </c>
      <c r="B462" s="33">
        <v>65</v>
      </c>
      <c r="C462" s="45">
        <v>406</v>
      </c>
      <c r="D462" s="45">
        <v>341</v>
      </c>
      <c r="E462" s="181">
        <v>5.2461538461538462</v>
      </c>
      <c r="F462" s="192">
        <v>5.5716991968181306E-4</v>
      </c>
      <c r="G462" s="181">
        <v>3.0000000000000001E-3</v>
      </c>
      <c r="H462" s="33">
        <v>203</v>
      </c>
      <c r="I462" s="45">
        <v>1140</v>
      </c>
      <c r="J462" s="45">
        <v>937</v>
      </c>
      <c r="K462" s="181">
        <v>4.6157635467980294</v>
      </c>
      <c r="L462" s="192">
        <v>3.5182951347004422E-4</v>
      </c>
      <c r="M462" s="181">
        <v>2E-3</v>
      </c>
      <c r="N462" s="33">
        <v>38496</v>
      </c>
      <c r="O462" s="45">
        <v>111431</v>
      </c>
      <c r="P462" s="45">
        <v>72935</v>
      </c>
      <c r="Q462" s="181">
        <v>1.8946124272651703</v>
      </c>
      <c r="R462" s="192">
        <v>7.1339816269951669E-4</v>
      </c>
      <c r="S462" s="181">
        <v>2E-3</v>
      </c>
    </row>
    <row r="463" spans="1:19" x14ac:dyDescent="0.55000000000000004">
      <c r="A463" s="117" t="s">
        <v>435</v>
      </c>
      <c r="B463" s="9">
        <v>22</v>
      </c>
      <c r="C463" s="59">
        <v>88</v>
      </c>
      <c r="D463" s="59">
        <v>66</v>
      </c>
      <c r="E463" s="246">
        <v>3</v>
      </c>
      <c r="F463" s="252">
        <v>1.885805881999983E-4</v>
      </c>
      <c r="G463" s="246">
        <v>1E-3</v>
      </c>
      <c r="H463" s="9">
        <v>110</v>
      </c>
      <c r="I463" s="59">
        <v>269</v>
      </c>
      <c r="J463" s="59">
        <v>159</v>
      </c>
      <c r="K463" s="246">
        <v>1.4454545454545455</v>
      </c>
      <c r="L463" s="252">
        <v>1.9064653439263482E-4</v>
      </c>
      <c r="M463" s="246">
        <v>0</v>
      </c>
      <c r="N463" s="9">
        <v>50205</v>
      </c>
      <c r="O463" s="59">
        <v>76675</v>
      </c>
      <c r="P463" s="59">
        <v>26470</v>
      </c>
      <c r="Q463" s="246">
        <v>0.52723832287620753</v>
      </c>
      <c r="R463" s="252">
        <v>9.3038639750439621E-4</v>
      </c>
      <c r="S463" s="246">
        <v>1E-3</v>
      </c>
    </row>
    <row r="464" spans="1:19" x14ac:dyDescent="0.55000000000000004">
      <c r="A464" s="118" t="s">
        <v>436</v>
      </c>
      <c r="B464" s="33">
        <v>34</v>
      </c>
      <c r="C464" s="45">
        <v>34</v>
      </c>
      <c r="D464" s="45">
        <v>0</v>
      </c>
      <c r="E464" s="181">
        <v>0</v>
      </c>
      <c r="F464" s="192">
        <v>2.9144272721817917E-4</v>
      </c>
      <c r="G464" s="181">
        <v>0</v>
      </c>
      <c r="H464" s="33">
        <v>205</v>
      </c>
      <c r="I464" s="45">
        <v>152</v>
      </c>
      <c r="J464" s="45">
        <v>-53</v>
      </c>
      <c r="K464" s="181">
        <v>-0.25853658536585367</v>
      </c>
      <c r="L464" s="192">
        <v>3.5529581409536484E-4</v>
      </c>
      <c r="M464" s="181">
        <v>0</v>
      </c>
      <c r="N464" s="33">
        <v>26657</v>
      </c>
      <c r="O464" s="45">
        <v>19064</v>
      </c>
      <c r="P464" s="45">
        <v>-7593</v>
      </c>
      <c r="Q464" s="181">
        <v>-0.28484075477360543</v>
      </c>
      <c r="R464" s="192">
        <v>4.9400080068269482E-4</v>
      </c>
      <c r="S464" s="181">
        <v>0</v>
      </c>
    </row>
    <row r="465" spans="1:19" x14ac:dyDescent="0.55000000000000004">
      <c r="A465" s="117" t="s">
        <v>437</v>
      </c>
      <c r="B465" s="9">
        <v>8</v>
      </c>
      <c r="C465" s="59">
        <v>6</v>
      </c>
      <c r="D465" s="59">
        <v>-2</v>
      </c>
      <c r="E465" s="246">
        <v>-0.25</v>
      </c>
      <c r="F465" s="252">
        <v>6.8574759345453918E-5</v>
      </c>
      <c r="G465" s="246">
        <v>0</v>
      </c>
      <c r="H465" s="9">
        <v>123</v>
      </c>
      <c r="I465" s="59">
        <v>66</v>
      </c>
      <c r="J465" s="59">
        <v>-57</v>
      </c>
      <c r="K465" s="246">
        <v>-0.46341463414634149</v>
      </c>
      <c r="L465" s="252">
        <v>2.1317748845721892E-4</v>
      </c>
      <c r="M465" s="246">
        <v>0</v>
      </c>
      <c r="N465" s="9">
        <v>19211</v>
      </c>
      <c r="O465" s="59">
        <v>12503</v>
      </c>
      <c r="P465" s="59">
        <v>-6708</v>
      </c>
      <c r="Q465" s="246">
        <v>-0.34917495185050229</v>
      </c>
      <c r="R465" s="252">
        <v>3.5601340668174397E-4</v>
      </c>
      <c r="S465" s="246">
        <v>0</v>
      </c>
    </row>
    <row r="466" spans="1:19" x14ac:dyDescent="0.55000000000000004">
      <c r="A466" s="118" t="s">
        <v>438</v>
      </c>
      <c r="B466" s="33">
        <v>6</v>
      </c>
      <c r="C466" s="45">
        <v>5</v>
      </c>
      <c r="D466" s="45">
        <v>-1</v>
      </c>
      <c r="E466" s="181">
        <v>-0.16666666666666666</v>
      </c>
      <c r="F466" s="192">
        <v>5.1431069509090442E-5</v>
      </c>
      <c r="G466" s="181">
        <v>0</v>
      </c>
      <c r="H466" s="33">
        <v>131</v>
      </c>
      <c r="I466" s="45">
        <v>58</v>
      </c>
      <c r="J466" s="45">
        <v>-73</v>
      </c>
      <c r="K466" s="181">
        <v>-0.5572519083969466</v>
      </c>
      <c r="L466" s="192">
        <v>2.2704269095850146E-4</v>
      </c>
      <c r="M466" s="181">
        <v>0</v>
      </c>
      <c r="N466" s="33">
        <v>9971</v>
      </c>
      <c r="O466" s="45">
        <v>6020</v>
      </c>
      <c r="P466" s="45">
        <v>-3951</v>
      </c>
      <c r="Q466" s="181">
        <v>-0.39624912245511984</v>
      </c>
      <c r="R466" s="192">
        <v>1.8478005715598714E-4</v>
      </c>
      <c r="S466" s="181">
        <v>0</v>
      </c>
    </row>
    <row r="467" spans="1:19" x14ac:dyDescent="0.55000000000000004">
      <c r="A467" s="117" t="s">
        <v>439</v>
      </c>
      <c r="B467" s="9">
        <v>3</v>
      </c>
      <c r="C467" s="59">
        <v>4</v>
      </c>
      <c r="D467" s="59">
        <v>1</v>
      </c>
      <c r="E467" s="246">
        <v>0.33333333333333331</v>
      </c>
      <c r="F467" s="252">
        <v>2.5715534754545221E-5</v>
      </c>
      <c r="G467" s="246">
        <v>0</v>
      </c>
      <c r="H467" s="9">
        <v>34</v>
      </c>
      <c r="I467" s="59">
        <v>36</v>
      </c>
      <c r="J467" s="59">
        <v>2</v>
      </c>
      <c r="K467" s="246">
        <v>5.8823529411764705E-2</v>
      </c>
      <c r="L467" s="252">
        <v>5.8927110630450757E-5</v>
      </c>
      <c r="M467" s="246">
        <v>0</v>
      </c>
      <c r="N467" s="9">
        <v>6592</v>
      </c>
      <c r="O467" s="59">
        <v>4741</v>
      </c>
      <c r="P467" s="59">
        <v>-1851</v>
      </c>
      <c r="Q467" s="246">
        <v>-0.28079490291262138</v>
      </c>
      <c r="R467" s="252">
        <v>1.2216128139326719E-4</v>
      </c>
      <c r="S467" s="246">
        <v>0</v>
      </c>
    </row>
    <row r="468" spans="1:19" x14ac:dyDescent="0.55000000000000004">
      <c r="A468" s="118" t="s">
        <v>440</v>
      </c>
      <c r="B468" s="33">
        <v>8</v>
      </c>
      <c r="C468" s="45">
        <v>1</v>
      </c>
      <c r="D468" s="45">
        <v>-7</v>
      </c>
      <c r="E468" s="181">
        <v>-0.875</v>
      </c>
      <c r="F468" s="192">
        <v>6.8574759345453918E-5</v>
      </c>
      <c r="G468" s="181">
        <v>0</v>
      </c>
      <c r="H468" s="33">
        <v>19</v>
      </c>
      <c r="I468" s="45">
        <v>16</v>
      </c>
      <c r="J468" s="45">
        <v>-3</v>
      </c>
      <c r="K468" s="181">
        <v>-0.15789473684210525</v>
      </c>
      <c r="L468" s="192">
        <v>3.292985594054601E-5</v>
      </c>
      <c r="M468" s="181">
        <v>0</v>
      </c>
      <c r="N468" s="33">
        <v>3398</v>
      </c>
      <c r="O468" s="45">
        <v>2640</v>
      </c>
      <c r="P468" s="45">
        <v>-758</v>
      </c>
      <c r="Q468" s="181">
        <v>-0.22307239552678046</v>
      </c>
      <c r="R468" s="192">
        <v>6.2970878970619232E-5</v>
      </c>
      <c r="S468" s="181">
        <v>0</v>
      </c>
    </row>
    <row r="469" spans="1:19" x14ac:dyDescent="0.55000000000000004">
      <c r="A469" s="117" t="s">
        <v>441</v>
      </c>
      <c r="B469" s="9">
        <v>3</v>
      </c>
      <c r="C469" s="59">
        <v>24</v>
      </c>
      <c r="D469" s="59">
        <v>21</v>
      </c>
      <c r="E469" s="246">
        <v>7</v>
      </c>
      <c r="F469" s="252">
        <v>2.5715534754545221E-5</v>
      </c>
      <c r="G469" s="246">
        <v>0</v>
      </c>
      <c r="H469" s="9">
        <v>11</v>
      </c>
      <c r="I469" s="59">
        <v>34</v>
      </c>
      <c r="J469" s="59">
        <v>23</v>
      </c>
      <c r="K469" s="246">
        <v>2.0909090909090908</v>
      </c>
      <c r="L469" s="252">
        <v>1.9064653439263479E-5</v>
      </c>
      <c r="M469" s="246">
        <v>0</v>
      </c>
      <c r="N469" s="9">
        <v>1235</v>
      </c>
      <c r="O469" s="59">
        <v>2360</v>
      </c>
      <c r="P469" s="59">
        <v>1125</v>
      </c>
      <c r="Q469" s="246">
        <v>0.91093117408906887</v>
      </c>
      <c r="R469" s="252">
        <v>2.2886708513453427E-5</v>
      </c>
      <c r="S469" s="246">
        <v>0</v>
      </c>
    </row>
    <row r="470" spans="1:19" x14ac:dyDescent="0.55000000000000004">
      <c r="A470" s="118" t="s">
        <v>442</v>
      </c>
      <c r="B470" s="33">
        <v>12</v>
      </c>
      <c r="C470" s="45">
        <v>7</v>
      </c>
      <c r="D470" s="45">
        <v>-5</v>
      </c>
      <c r="E470" s="181">
        <v>-0.41666666666666669</v>
      </c>
      <c r="F470" s="192">
        <v>1.0286213901818088E-4</v>
      </c>
      <c r="G470" s="181">
        <v>0</v>
      </c>
      <c r="H470" s="33">
        <v>20</v>
      </c>
      <c r="I470" s="45">
        <v>14</v>
      </c>
      <c r="J470" s="45">
        <v>-6</v>
      </c>
      <c r="K470" s="181">
        <v>-0.3</v>
      </c>
      <c r="L470" s="192">
        <v>3.466300625320633E-5</v>
      </c>
      <c r="M470" s="181">
        <v>0</v>
      </c>
      <c r="N470" s="33">
        <v>3108</v>
      </c>
      <c r="O470" s="45">
        <v>1490</v>
      </c>
      <c r="P470" s="45">
        <v>-1618</v>
      </c>
      <c r="Q470" s="181">
        <v>-0.52059202059202059</v>
      </c>
      <c r="R470" s="192">
        <v>5.7596672113209112E-5</v>
      </c>
      <c r="S470" s="181">
        <v>0</v>
      </c>
    </row>
    <row r="471" spans="1:19" x14ac:dyDescent="0.55000000000000004">
      <c r="A471" s="117" t="s">
        <v>443</v>
      </c>
      <c r="B471" s="9">
        <v>1</v>
      </c>
      <c r="C471" s="59">
        <v>6</v>
      </c>
      <c r="D471" s="59">
        <v>5</v>
      </c>
      <c r="E471" s="246">
        <v>5</v>
      </c>
      <c r="F471" s="252">
        <v>8.5718449181817397E-6</v>
      </c>
      <c r="G471" s="246">
        <v>0</v>
      </c>
      <c r="H471" s="9">
        <v>7</v>
      </c>
      <c r="I471" s="59">
        <v>26</v>
      </c>
      <c r="J471" s="59">
        <v>19</v>
      </c>
      <c r="K471" s="246">
        <v>2.7142857142857144</v>
      </c>
      <c r="L471" s="252">
        <v>1.2132052188622215E-5</v>
      </c>
      <c r="M471" s="246">
        <v>0</v>
      </c>
      <c r="N471" s="9">
        <v>2969</v>
      </c>
      <c r="O471" s="59">
        <v>5837</v>
      </c>
      <c r="P471" s="59">
        <v>2868</v>
      </c>
      <c r="Q471" s="246">
        <v>0.96598181205793199</v>
      </c>
      <c r="R471" s="252">
        <v>5.502075917120909E-5</v>
      </c>
      <c r="S471" s="246">
        <v>0</v>
      </c>
    </row>
    <row r="472" spans="1:19" x14ac:dyDescent="0.55000000000000004">
      <c r="A472" s="118" t="s">
        <v>444</v>
      </c>
      <c r="B472" s="33">
        <v>34</v>
      </c>
      <c r="C472" s="45">
        <v>48</v>
      </c>
      <c r="D472" s="45">
        <v>14</v>
      </c>
      <c r="E472" s="181">
        <v>0.41176470588235292</v>
      </c>
      <c r="F472" s="192">
        <v>2.9144272721817917E-4</v>
      </c>
      <c r="G472" s="181">
        <v>0</v>
      </c>
      <c r="H472" s="33">
        <v>46</v>
      </c>
      <c r="I472" s="45">
        <v>147</v>
      </c>
      <c r="J472" s="45">
        <v>101</v>
      </c>
      <c r="K472" s="181">
        <v>2.1956521739130435</v>
      </c>
      <c r="L472" s="192">
        <v>7.9724914382374557E-5</v>
      </c>
      <c r="M472" s="181">
        <v>0</v>
      </c>
      <c r="N472" s="33">
        <v>32425</v>
      </c>
      <c r="O472" s="45">
        <v>52328</v>
      </c>
      <c r="P472" s="45">
        <v>19903</v>
      </c>
      <c r="Q472" s="181">
        <v>0.61381649961449503</v>
      </c>
      <c r="R472" s="192">
        <v>6.0089192190180358E-4</v>
      </c>
      <c r="S472" s="181">
        <v>1E-3</v>
      </c>
    </row>
    <row r="473" spans="1:19" x14ac:dyDescent="0.55000000000000004">
      <c r="A473" s="117" t="s">
        <v>445</v>
      </c>
      <c r="B473" s="9">
        <v>32</v>
      </c>
      <c r="C473" s="59">
        <v>49</v>
      </c>
      <c r="D473" s="59">
        <v>17</v>
      </c>
      <c r="E473" s="246">
        <v>0.53125</v>
      </c>
      <c r="F473" s="252">
        <v>2.7429903738181567E-4</v>
      </c>
      <c r="G473" s="246">
        <v>0</v>
      </c>
      <c r="H473" s="9">
        <v>64</v>
      </c>
      <c r="I473" s="59">
        <v>120</v>
      </c>
      <c r="J473" s="59">
        <v>56</v>
      </c>
      <c r="K473" s="246">
        <v>0.875</v>
      </c>
      <c r="L473" s="252">
        <v>1.1092162001026025E-4</v>
      </c>
      <c r="M473" s="246">
        <v>0</v>
      </c>
      <c r="N473" s="9">
        <v>6578</v>
      </c>
      <c r="O473" s="59">
        <v>14088</v>
      </c>
      <c r="P473" s="59">
        <v>7510</v>
      </c>
      <c r="Q473" s="246">
        <v>1.1416844025539679</v>
      </c>
      <c r="R473" s="252">
        <v>1.2190183692428878E-4</v>
      </c>
      <c r="S473" s="246">
        <v>0</v>
      </c>
    </row>
    <row r="474" spans="1:19" x14ac:dyDescent="0.55000000000000004">
      <c r="A474" s="118" t="s">
        <v>446</v>
      </c>
      <c r="B474" s="33" t="s">
        <v>604</v>
      </c>
      <c r="C474" s="45">
        <v>2</v>
      </c>
      <c r="D474" s="45" t="s">
        <v>604</v>
      </c>
      <c r="E474" s="181" t="s">
        <v>604</v>
      </c>
      <c r="F474" s="192" t="s">
        <v>604</v>
      </c>
      <c r="G474" s="181">
        <v>0</v>
      </c>
      <c r="H474" s="33" t="s">
        <v>604</v>
      </c>
      <c r="I474" s="45">
        <v>2</v>
      </c>
      <c r="J474" s="45" t="s">
        <v>604</v>
      </c>
      <c r="K474" s="181" t="s">
        <v>604</v>
      </c>
      <c r="L474" s="192" t="s">
        <v>604</v>
      </c>
      <c r="M474" s="181">
        <v>0</v>
      </c>
      <c r="N474" s="33" t="s">
        <v>604</v>
      </c>
      <c r="O474" s="45">
        <v>357</v>
      </c>
      <c r="P474" s="45" t="s">
        <v>604</v>
      </c>
      <c r="Q474" s="181" t="s">
        <v>604</v>
      </c>
      <c r="R474" s="192" t="s">
        <v>604</v>
      </c>
      <c r="S474" s="181">
        <v>0</v>
      </c>
    </row>
    <row r="475" spans="1:19" x14ac:dyDescent="0.55000000000000004">
      <c r="A475" s="117" t="s">
        <v>447</v>
      </c>
      <c r="B475" s="9">
        <v>5</v>
      </c>
      <c r="C475" s="59">
        <v>7</v>
      </c>
      <c r="D475" s="59">
        <v>2</v>
      </c>
      <c r="E475" s="246">
        <v>0.4</v>
      </c>
      <c r="F475" s="252">
        <v>4.28592245909087E-5</v>
      </c>
      <c r="G475" s="246">
        <v>0</v>
      </c>
      <c r="H475" s="9">
        <v>59</v>
      </c>
      <c r="I475" s="59">
        <v>54</v>
      </c>
      <c r="J475" s="59">
        <v>-5</v>
      </c>
      <c r="K475" s="246">
        <v>-8.4745762711864403E-2</v>
      </c>
      <c r="L475" s="252">
        <v>1.0225586844695866E-4</v>
      </c>
      <c r="M475" s="246">
        <v>0</v>
      </c>
      <c r="N475" s="9">
        <v>10777</v>
      </c>
      <c r="O475" s="59">
        <v>7880</v>
      </c>
      <c r="P475" s="59">
        <v>-2897</v>
      </c>
      <c r="Q475" s="246">
        <v>-0.26881321332467289</v>
      </c>
      <c r="R475" s="252">
        <v>1.9971664587003043E-4</v>
      </c>
      <c r="S475" s="246">
        <v>0</v>
      </c>
    </row>
    <row r="476" spans="1:19" x14ac:dyDescent="0.55000000000000004">
      <c r="A476" s="118" t="s">
        <v>448</v>
      </c>
      <c r="B476" s="33" t="s">
        <v>604</v>
      </c>
      <c r="C476" s="45">
        <v>62</v>
      </c>
      <c r="D476" s="45" t="s">
        <v>604</v>
      </c>
      <c r="E476" s="181" t="s">
        <v>604</v>
      </c>
      <c r="F476" s="192" t="s">
        <v>604</v>
      </c>
      <c r="G476" s="181">
        <v>0</v>
      </c>
      <c r="H476" s="33" t="s">
        <v>604</v>
      </c>
      <c r="I476" s="45">
        <v>115</v>
      </c>
      <c r="J476" s="45" t="s">
        <v>604</v>
      </c>
      <c r="K476" s="181" t="s">
        <v>604</v>
      </c>
      <c r="L476" s="192" t="s">
        <v>604</v>
      </c>
      <c r="M476" s="181">
        <v>0</v>
      </c>
      <c r="N476" s="33" t="s">
        <v>604</v>
      </c>
      <c r="O476" s="45">
        <v>18006</v>
      </c>
      <c r="P476" s="45" t="s">
        <v>604</v>
      </c>
      <c r="Q476" s="181" t="s">
        <v>604</v>
      </c>
      <c r="R476" s="192" t="s">
        <v>604</v>
      </c>
      <c r="S476" s="181">
        <v>0</v>
      </c>
    </row>
    <row r="477" spans="1:19" x14ac:dyDescent="0.55000000000000004">
      <c r="A477" s="117" t="s">
        <v>449</v>
      </c>
      <c r="B477" s="9">
        <v>1</v>
      </c>
      <c r="C477" s="59">
        <v>0</v>
      </c>
      <c r="D477" s="59">
        <v>-1</v>
      </c>
      <c r="E477" s="246">
        <v>-1</v>
      </c>
      <c r="F477" s="252">
        <v>8.5718449181817397E-6</v>
      </c>
      <c r="G477" s="246">
        <v>0</v>
      </c>
      <c r="H477" s="9">
        <v>1</v>
      </c>
      <c r="I477" s="59">
        <v>0</v>
      </c>
      <c r="J477" s="59">
        <v>-1</v>
      </c>
      <c r="K477" s="246">
        <v>-1</v>
      </c>
      <c r="L477" s="252">
        <v>1.7331503126603163E-6</v>
      </c>
      <c r="M477" s="246">
        <v>0</v>
      </c>
      <c r="N477" s="9">
        <v>629</v>
      </c>
      <c r="O477" s="59">
        <v>160</v>
      </c>
      <c r="P477" s="59">
        <v>-469</v>
      </c>
      <c r="Q477" s="246">
        <v>-0.74562798092209859</v>
      </c>
      <c r="R477" s="252">
        <v>1.1656469356244701E-5</v>
      </c>
      <c r="S477" s="246">
        <v>0</v>
      </c>
    </row>
    <row r="478" spans="1:19" x14ac:dyDescent="0.55000000000000004">
      <c r="A478" s="118" t="s">
        <v>450</v>
      </c>
      <c r="B478" s="33">
        <v>0</v>
      </c>
      <c r="C478" s="45">
        <v>0</v>
      </c>
      <c r="D478" s="45">
        <v>0</v>
      </c>
      <c r="E478" s="181" t="s">
        <v>604</v>
      </c>
      <c r="F478" s="192">
        <v>0</v>
      </c>
      <c r="G478" s="181">
        <v>0</v>
      </c>
      <c r="H478" s="33">
        <v>0</v>
      </c>
      <c r="I478" s="45">
        <v>0</v>
      </c>
      <c r="J478" s="45">
        <v>0</v>
      </c>
      <c r="K478" s="181" t="s">
        <v>604</v>
      </c>
      <c r="L478" s="192">
        <v>0</v>
      </c>
      <c r="M478" s="181">
        <v>0</v>
      </c>
      <c r="N478" s="33">
        <v>3987</v>
      </c>
      <c r="O478" s="45">
        <v>5356</v>
      </c>
      <c r="P478" s="45">
        <v>1369</v>
      </c>
      <c r="Q478" s="181">
        <v>0.3433659393027339</v>
      </c>
      <c r="R478" s="192">
        <v>7.3886078415497013E-5</v>
      </c>
      <c r="S478" s="181">
        <v>0</v>
      </c>
    </row>
    <row r="479" spans="1:19" x14ac:dyDescent="0.55000000000000004">
      <c r="A479" s="117" t="s">
        <v>451</v>
      </c>
      <c r="B479" s="9">
        <v>68</v>
      </c>
      <c r="C479" s="59">
        <v>85</v>
      </c>
      <c r="D479" s="59">
        <v>17</v>
      </c>
      <c r="E479" s="246">
        <v>0.25</v>
      </c>
      <c r="F479" s="252">
        <v>5.8288545443635834E-4</v>
      </c>
      <c r="G479" s="246">
        <v>1E-3</v>
      </c>
      <c r="H479" s="9">
        <v>328</v>
      </c>
      <c r="I479" s="59">
        <v>320</v>
      </c>
      <c r="J479" s="59">
        <v>-8</v>
      </c>
      <c r="K479" s="246">
        <v>-2.4390243902439025E-2</v>
      </c>
      <c r="L479" s="252">
        <v>5.6847330255258379E-4</v>
      </c>
      <c r="M479" s="246">
        <v>1E-3</v>
      </c>
      <c r="N479" s="9">
        <v>67366</v>
      </c>
      <c r="O479" s="59">
        <v>91255</v>
      </c>
      <c r="P479" s="59">
        <v>23889</v>
      </c>
      <c r="Q479" s="246">
        <v>0.35461508772971528</v>
      </c>
      <c r="R479" s="252">
        <v>1.248409721228586E-3</v>
      </c>
      <c r="S479" s="246">
        <v>2E-3</v>
      </c>
    </row>
    <row r="480" spans="1:19" x14ac:dyDescent="0.55000000000000004">
      <c r="A480" s="118" t="s">
        <v>452</v>
      </c>
      <c r="B480" s="33">
        <v>56</v>
      </c>
      <c r="C480" s="45">
        <v>59</v>
      </c>
      <c r="D480" s="45">
        <v>3</v>
      </c>
      <c r="E480" s="181">
        <v>5.3571428571428568E-2</v>
      </c>
      <c r="F480" s="192">
        <v>4.8002331541817747E-4</v>
      </c>
      <c r="G480" s="181">
        <v>0</v>
      </c>
      <c r="H480" s="33">
        <v>252</v>
      </c>
      <c r="I480" s="45">
        <v>312</v>
      </c>
      <c r="J480" s="45">
        <v>60</v>
      </c>
      <c r="K480" s="181">
        <v>0.23809523809523808</v>
      </c>
      <c r="L480" s="192">
        <v>4.3675387879039973E-4</v>
      </c>
      <c r="M480" s="181">
        <v>0</v>
      </c>
      <c r="N480" s="33">
        <v>99423</v>
      </c>
      <c r="O480" s="45">
        <v>112978</v>
      </c>
      <c r="P480" s="45">
        <v>13555</v>
      </c>
      <c r="Q480" s="181">
        <v>0.13633666254287238</v>
      </c>
      <c r="R480" s="192">
        <v>1.842481959945814E-3</v>
      </c>
      <c r="S480" s="181">
        <v>2E-3</v>
      </c>
    </row>
    <row r="481" spans="1:19" x14ac:dyDescent="0.55000000000000004">
      <c r="A481" s="117" t="s">
        <v>453</v>
      </c>
      <c r="B481" s="9">
        <v>83</v>
      </c>
      <c r="C481" s="59">
        <v>286</v>
      </c>
      <c r="D481" s="59">
        <v>203</v>
      </c>
      <c r="E481" s="246">
        <v>2.4457831325301207</v>
      </c>
      <c r="F481" s="252">
        <v>7.1146312820908448E-4</v>
      </c>
      <c r="G481" s="246">
        <v>2E-3</v>
      </c>
      <c r="H481" s="9">
        <v>253</v>
      </c>
      <c r="I481" s="59">
        <v>646</v>
      </c>
      <c r="J481" s="59">
        <v>393</v>
      </c>
      <c r="K481" s="246">
        <v>1.5533596837944663</v>
      </c>
      <c r="L481" s="252">
        <v>4.3848702910306007E-4</v>
      </c>
      <c r="M481" s="246">
        <v>1E-3</v>
      </c>
      <c r="N481" s="9">
        <v>159290</v>
      </c>
      <c r="O481" s="59">
        <v>203998</v>
      </c>
      <c r="P481" s="59">
        <v>44708</v>
      </c>
      <c r="Q481" s="246">
        <v>0.28067047523385019</v>
      </c>
      <c r="R481" s="252">
        <v>2.9519221045408877E-3</v>
      </c>
      <c r="S481" s="246">
        <v>4.0000000000000001E-3</v>
      </c>
    </row>
    <row r="482" spans="1:19" x14ac:dyDescent="0.55000000000000004">
      <c r="A482" s="118" t="s">
        <v>454</v>
      </c>
      <c r="B482" s="33">
        <v>0</v>
      </c>
      <c r="C482" s="45">
        <v>1</v>
      </c>
      <c r="D482" s="45">
        <v>1</v>
      </c>
      <c r="E482" s="181" t="s">
        <v>604</v>
      </c>
      <c r="F482" s="192">
        <v>0</v>
      </c>
      <c r="G482" s="181">
        <v>0</v>
      </c>
      <c r="H482" s="33">
        <v>17</v>
      </c>
      <c r="I482" s="45">
        <v>24</v>
      </c>
      <c r="J482" s="45">
        <v>7</v>
      </c>
      <c r="K482" s="181">
        <v>0.41176470588235292</v>
      </c>
      <c r="L482" s="192">
        <v>2.9463555315225379E-5</v>
      </c>
      <c r="M482" s="181">
        <v>0</v>
      </c>
      <c r="N482" s="33">
        <v>6207</v>
      </c>
      <c r="O482" s="45">
        <v>6672</v>
      </c>
      <c r="P482" s="45">
        <v>465</v>
      </c>
      <c r="Q482" s="181">
        <v>7.4915418076365398E-2</v>
      </c>
      <c r="R482" s="192">
        <v>1.1502655849636067E-4</v>
      </c>
      <c r="S482" s="181">
        <v>0</v>
      </c>
    </row>
    <row r="483" spans="1:19" x14ac:dyDescent="0.55000000000000004">
      <c r="A483" s="117" t="s">
        <v>455</v>
      </c>
      <c r="B483" s="9">
        <v>37</v>
      </c>
      <c r="C483" s="59">
        <v>90</v>
      </c>
      <c r="D483" s="59">
        <v>53</v>
      </c>
      <c r="E483" s="246">
        <v>1.4324324324324325</v>
      </c>
      <c r="F483" s="252">
        <v>3.1715826197272439E-4</v>
      </c>
      <c r="G483" s="246">
        <v>1E-3</v>
      </c>
      <c r="H483" s="9">
        <v>61</v>
      </c>
      <c r="I483" s="59">
        <v>151</v>
      </c>
      <c r="J483" s="59">
        <v>90</v>
      </c>
      <c r="K483" s="246">
        <v>1.4754098360655739</v>
      </c>
      <c r="L483" s="252">
        <v>1.057221690722793E-4</v>
      </c>
      <c r="M483" s="246">
        <v>0</v>
      </c>
      <c r="N483" s="9">
        <v>48239</v>
      </c>
      <c r="O483" s="59">
        <v>66443</v>
      </c>
      <c r="P483" s="59">
        <v>18204</v>
      </c>
      <c r="Q483" s="246">
        <v>0.37737100686166797</v>
      </c>
      <c r="R483" s="252">
        <v>8.9395298136071247E-4</v>
      </c>
      <c r="S483" s="246">
        <v>1E-3</v>
      </c>
    </row>
    <row r="484" spans="1:19" x14ac:dyDescent="0.55000000000000004">
      <c r="A484" s="118" t="s">
        <v>456</v>
      </c>
      <c r="B484" s="33">
        <v>27</v>
      </c>
      <c r="C484" s="45">
        <v>71</v>
      </c>
      <c r="D484" s="45">
        <v>44</v>
      </c>
      <c r="E484" s="181">
        <v>1.6296296296296295</v>
      </c>
      <c r="F484" s="192">
        <v>2.3143981279090698E-4</v>
      </c>
      <c r="G484" s="181">
        <v>1E-3</v>
      </c>
      <c r="H484" s="33">
        <v>121</v>
      </c>
      <c r="I484" s="45">
        <v>179</v>
      </c>
      <c r="J484" s="45">
        <v>58</v>
      </c>
      <c r="K484" s="181">
        <v>0.47933884297520662</v>
      </c>
      <c r="L484" s="192">
        <v>2.0971118783189829E-4</v>
      </c>
      <c r="M484" s="181">
        <v>0</v>
      </c>
      <c r="N484" s="33">
        <v>76391</v>
      </c>
      <c r="O484" s="45">
        <v>87713</v>
      </c>
      <c r="P484" s="45">
        <v>11322</v>
      </c>
      <c r="Q484" s="181">
        <v>0.1482111767092982</v>
      </c>
      <c r="R484" s="192">
        <v>1.4156587449807457E-3</v>
      </c>
      <c r="S484" s="181">
        <v>2E-3</v>
      </c>
    </row>
    <row r="485" spans="1:19" x14ac:dyDescent="0.55000000000000004">
      <c r="A485" s="117" t="s">
        <v>457</v>
      </c>
      <c r="B485" s="9">
        <v>53</v>
      </c>
      <c r="C485" s="59">
        <v>54</v>
      </c>
      <c r="D485" s="59">
        <v>1</v>
      </c>
      <c r="E485" s="246">
        <v>1.8867924528301886E-2</v>
      </c>
      <c r="F485" s="252">
        <v>4.5430778066363225E-4</v>
      </c>
      <c r="G485" s="246">
        <v>0</v>
      </c>
      <c r="H485" s="9">
        <v>64</v>
      </c>
      <c r="I485" s="59">
        <v>69</v>
      </c>
      <c r="J485" s="59">
        <v>5</v>
      </c>
      <c r="K485" s="246">
        <v>7.8125E-2</v>
      </c>
      <c r="L485" s="252">
        <v>1.1092162001026025E-4</v>
      </c>
      <c r="M485" s="246">
        <v>0</v>
      </c>
      <c r="N485" s="9">
        <v>40277</v>
      </c>
      <c r="O485" s="59">
        <v>48705</v>
      </c>
      <c r="P485" s="59">
        <v>8428</v>
      </c>
      <c r="Q485" s="246">
        <v>0.2092509372594781</v>
      </c>
      <c r="R485" s="252">
        <v>7.4640320550312849E-4</v>
      </c>
      <c r="S485" s="246">
        <v>1E-3</v>
      </c>
    </row>
    <row r="486" spans="1:19" x14ac:dyDescent="0.55000000000000004">
      <c r="A486" s="118" t="s">
        <v>458</v>
      </c>
      <c r="B486" s="33">
        <v>6</v>
      </c>
      <c r="C486" s="45">
        <v>7</v>
      </c>
      <c r="D486" s="45">
        <v>1</v>
      </c>
      <c r="E486" s="181">
        <v>0.16666666666666666</v>
      </c>
      <c r="F486" s="192">
        <v>5.1431069509090442E-5</v>
      </c>
      <c r="G486" s="181">
        <v>0</v>
      </c>
      <c r="H486" s="33">
        <v>20</v>
      </c>
      <c r="I486" s="45">
        <v>22</v>
      </c>
      <c r="J486" s="45">
        <v>2</v>
      </c>
      <c r="K486" s="181">
        <v>0.1</v>
      </c>
      <c r="L486" s="192">
        <v>3.466300625320633E-5</v>
      </c>
      <c r="M486" s="181">
        <v>0</v>
      </c>
      <c r="N486" s="33">
        <v>13551</v>
      </c>
      <c r="O486" s="45">
        <v>9869</v>
      </c>
      <c r="P486" s="45">
        <v>-3682</v>
      </c>
      <c r="Q486" s="181">
        <v>-0.2717142646299166</v>
      </c>
      <c r="R486" s="192">
        <v>2.5112371422332584E-4</v>
      </c>
      <c r="S486" s="181">
        <v>0</v>
      </c>
    </row>
    <row r="487" spans="1:19" x14ac:dyDescent="0.55000000000000004">
      <c r="A487" s="117" t="s">
        <v>459</v>
      </c>
      <c r="B487" s="9">
        <v>216</v>
      </c>
      <c r="C487" s="59">
        <v>290</v>
      </c>
      <c r="D487" s="59">
        <v>74</v>
      </c>
      <c r="E487" s="246">
        <v>0.34259259259259262</v>
      </c>
      <c r="F487" s="252">
        <v>1.8515185023272559E-3</v>
      </c>
      <c r="G487" s="246">
        <v>2E-3</v>
      </c>
      <c r="H487" s="9">
        <v>314</v>
      </c>
      <c r="I487" s="59">
        <v>427</v>
      </c>
      <c r="J487" s="59">
        <v>113</v>
      </c>
      <c r="K487" s="246">
        <v>0.35987261146496813</v>
      </c>
      <c r="L487" s="252">
        <v>5.4420919817533935E-4</v>
      </c>
      <c r="M487" s="246">
        <v>1E-3</v>
      </c>
      <c r="N487" s="9">
        <v>268680</v>
      </c>
      <c r="O487" s="59">
        <v>269849</v>
      </c>
      <c r="P487" s="59">
        <v>1169</v>
      </c>
      <c r="Q487" s="246">
        <v>4.3509006997171354E-3</v>
      </c>
      <c r="R487" s="252">
        <v>4.9791099946515519E-3</v>
      </c>
      <c r="S487" s="246">
        <v>5.0000000000000001E-3</v>
      </c>
    </row>
    <row r="488" spans="1:19" x14ac:dyDescent="0.55000000000000004">
      <c r="A488" s="118" t="s">
        <v>460</v>
      </c>
      <c r="B488" s="33">
        <v>34</v>
      </c>
      <c r="C488" s="45">
        <v>56</v>
      </c>
      <c r="D488" s="45">
        <v>22</v>
      </c>
      <c r="E488" s="181">
        <v>0.6470588235294118</v>
      </c>
      <c r="F488" s="192">
        <v>2.9144272721817917E-4</v>
      </c>
      <c r="G488" s="181">
        <v>0</v>
      </c>
      <c r="H488" s="33">
        <v>106</v>
      </c>
      <c r="I488" s="45">
        <v>150</v>
      </c>
      <c r="J488" s="45">
        <v>44</v>
      </c>
      <c r="K488" s="181">
        <v>0.41509433962264153</v>
      </c>
      <c r="L488" s="192">
        <v>1.8371393314199353E-4</v>
      </c>
      <c r="M488" s="181">
        <v>0</v>
      </c>
      <c r="N488" s="33">
        <v>45757</v>
      </c>
      <c r="O488" s="45">
        <v>51260</v>
      </c>
      <c r="P488" s="45">
        <v>5503</v>
      </c>
      <c r="Q488" s="181">
        <v>0.12026575168826628</v>
      </c>
      <c r="R488" s="192">
        <v>8.4795718336039554E-4</v>
      </c>
      <c r="S488" s="181">
        <v>1E-3</v>
      </c>
    </row>
    <row r="489" spans="1:19" x14ac:dyDescent="0.55000000000000004">
      <c r="A489" s="117" t="s">
        <v>461</v>
      </c>
      <c r="B489" s="9">
        <v>67</v>
      </c>
      <c r="C489" s="59">
        <v>180</v>
      </c>
      <c r="D489" s="59">
        <v>113</v>
      </c>
      <c r="E489" s="246">
        <v>1.6865671641791045</v>
      </c>
      <c r="F489" s="252">
        <v>5.7431360951817661E-4</v>
      </c>
      <c r="G489" s="246">
        <v>1E-3</v>
      </c>
      <c r="H489" s="9">
        <v>136</v>
      </c>
      <c r="I489" s="59">
        <v>303</v>
      </c>
      <c r="J489" s="59">
        <v>167</v>
      </c>
      <c r="K489" s="246">
        <v>1.2279411764705883</v>
      </c>
      <c r="L489" s="252">
        <v>2.3570844252180303E-4</v>
      </c>
      <c r="M489" s="246">
        <v>0</v>
      </c>
      <c r="N489" s="9">
        <v>273231</v>
      </c>
      <c r="O489" s="59">
        <v>290745</v>
      </c>
      <c r="P489" s="59">
        <v>17514</v>
      </c>
      <c r="Q489" s="246">
        <v>6.4099608023979709E-2</v>
      </c>
      <c r="R489" s="252">
        <v>5.0634479788173228E-3</v>
      </c>
      <c r="S489" s="246">
        <v>5.0000000000000001E-3</v>
      </c>
    </row>
    <row r="490" spans="1:19" x14ac:dyDescent="0.55000000000000004">
      <c r="A490" s="118" t="s">
        <v>462</v>
      </c>
      <c r="B490" s="33">
        <v>0</v>
      </c>
      <c r="C490" s="45">
        <v>2</v>
      </c>
      <c r="D490" s="45">
        <v>2</v>
      </c>
      <c r="E490" s="181" t="s">
        <v>604</v>
      </c>
      <c r="F490" s="192">
        <v>0</v>
      </c>
      <c r="G490" s="181">
        <v>0</v>
      </c>
      <c r="H490" s="33">
        <v>1</v>
      </c>
      <c r="I490" s="45">
        <v>2</v>
      </c>
      <c r="J490" s="45">
        <v>1</v>
      </c>
      <c r="K490" s="181">
        <v>1</v>
      </c>
      <c r="L490" s="192">
        <v>1.7331503126603163E-6</v>
      </c>
      <c r="M490" s="181">
        <v>0</v>
      </c>
      <c r="N490" s="33">
        <v>21854</v>
      </c>
      <c r="O490" s="45">
        <v>22798</v>
      </c>
      <c r="P490" s="45">
        <v>944</v>
      </c>
      <c r="Q490" s="181">
        <v>4.319575363777798E-2</v>
      </c>
      <c r="R490" s="192">
        <v>4.049928160753127E-4</v>
      </c>
      <c r="S490" s="181">
        <v>0</v>
      </c>
    </row>
    <row r="491" spans="1:19" x14ac:dyDescent="0.55000000000000004">
      <c r="A491" s="117" t="s">
        <v>463</v>
      </c>
      <c r="B491" s="9">
        <v>270</v>
      </c>
      <c r="C491" s="59">
        <v>275</v>
      </c>
      <c r="D491" s="59">
        <v>5</v>
      </c>
      <c r="E491" s="246">
        <v>1.8518518518518517E-2</v>
      </c>
      <c r="F491" s="252">
        <v>2.3143981279090697E-3</v>
      </c>
      <c r="G491" s="246">
        <v>2E-3</v>
      </c>
      <c r="H491" s="9">
        <v>518</v>
      </c>
      <c r="I491" s="59">
        <v>534</v>
      </c>
      <c r="J491" s="59">
        <v>16</v>
      </c>
      <c r="K491" s="246">
        <v>3.0888030888030889E-2</v>
      </c>
      <c r="L491" s="252">
        <v>8.977718619580439E-4</v>
      </c>
      <c r="M491" s="246">
        <v>1E-3</v>
      </c>
      <c r="N491" s="9">
        <v>221403</v>
      </c>
      <c r="O491" s="59">
        <v>199495</v>
      </c>
      <c r="P491" s="59">
        <v>-21908</v>
      </c>
      <c r="Q491" s="246">
        <v>-9.8950782058057032E-2</v>
      </c>
      <c r="R491" s="252">
        <v>4.102984554659214E-3</v>
      </c>
      <c r="S491" s="246">
        <v>3.0000000000000001E-3</v>
      </c>
    </row>
    <row r="492" spans="1:19" x14ac:dyDescent="0.55000000000000004">
      <c r="A492" s="118" t="s">
        <v>464</v>
      </c>
      <c r="B492" s="33">
        <v>707</v>
      </c>
      <c r="C492" s="45">
        <v>546</v>
      </c>
      <c r="D492" s="45">
        <v>-161</v>
      </c>
      <c r="E492" s="181">
        <v>-0.22772277227722773</v>
      </c>
      <c r="F492" s="192">
        <v>6.0602943571544899E-3</v>
      </c>
      <c r="G492" s="181">
        <v>4.0000000000000001E-3</v>
      </c>
      <c r="H492" s="33">
        <v>1065</v>
      </c>
      <c r="I492" s="45">
        <v>836</v>
      </c>
      <c r="J492" s="45">
        <v>-229</v>
      </c>
      <c r="K492" s="181">
        <v>-0.21502347417840376</v>
      </c>
      <c r="L492" s="192">
        <v>1.8458050829832369E-3</v>
      </c>
      <c r="M492" s="181">
        <v>1E-3</v>
      </c>
      <c r="N492" s="33">
        <v>213094</v>
      </c>
      <c r="O492" s="45">
        <v>188956</v>
      </c>
      <c r="P492" s="45">
        <v>-24138</v>
      </c>
      <c r="Q492" s="181">
        <v>-0.11327395421738763</v>
      </c>
      <c r="R492" s="192">
        <v>3.949004262320522E-3</v>
      </c>
      <c r="S492" s="181">
        <v>3.0000000000000001E-3</v>
      </c>
    </row>
    <row r="493" spans="1:19" x14ac:dyDescent="0.55000000000000004">
      <c r="A493" s="117" t="s">
        <v>465</v>
      </c>
      <c r="B493" s="9">
        <v>6</v>
      </c>
      <c r="C493" s="59">
        <v>17</v>
      </c>
      <c r="D493" s="59">
        <v>11</v>
      </c>
      <c r="E493" s="246">
        <v>1.8333333333333333</v>
      </c>
      <c r="F493" s="252">
        <v>5.1431069509090442E-5</v>
      </c>
      <c r="G493" s="246">
        <v>0</v>
      </c>
      <c r="H493" s="9">
        <v>31</v>
      </c>
      <c r="I493" s="59">
        <v>50</v>
      </c>
      <c r="J493" s="59">
        <v>19</v>
      </c>
      <c r="K493" s="246">
        <v>0.61290322580645162</v>
      </c>
      <c r="L493" s="252">
        <v>5.3727659692469809E-5</v>
      </c>
      <c r="M493" s="246">
        <v>0</v>
      </c>
      <c r="N493" s="9">
        <v>6406</v>
      </c>
      <c r="O493" s="59">
        <v>11022</v>
      </c>
      <c r="P493" s="59">
        <v>4616</v>
      </c>
      <c r="Q493" s="246">
        <v>0.72057446144239778</v>
      </c>
      <c r="R493" s="252">
        <v>1.1871437630541106E-4</v>
      </c>
      <c r="S493" s="246">
        <v>0</v>
      </c>
    </row>
    <row r="494" spans="1:19" x14ac:dyDescent="0.55000000000000004">
      <c r="A494" s="118" t="s">
        <v>466</v>
      </c>
      <c r="B494" s="33">
        <v>13</v>
      </c>
      <c r="C494" s="45">
        <v>76</v>
      </c>
      <c r="D494" s="45">
        <v>63</v>
      </c>
      <c r="E494" s="181">
        <v>4.8461538461538458</v>
      </c>
      <c r="F494" s="192">
        <v>1.1143398393636262E-4</v>
      </c>
      <c r="G494" s="181">
        <v>1E-3</v>
      </c>
      <c r="H494" s="33">
        <v>33</v>
      </c>
      <c r="I494" s="45">
        <v>148</v>
      </c>
      <c r="J494" s="45">
        <v>115</v>
      </c>
      <c r="K494" s="181">
        <v>3.4848484848484849</v>
      </c>
      <c r="L494" s="192">
        <v>5.7193960317790443E-5</v>
      </c>
      <c r="M494" s="181">
        <v>0</v>
      </c>
      <c r="N494" s="33">
        <v>14653</v>
      </c>
      <c r="O494" s="45">
        <v>31249</v>
      </c>
      <c r="P494" s="45">
        <v>16596</v>
      </c>
      <c r="Q494" s="181">
        <v>1.132600832594008</v>
      </c>
      <c r="R494" s="192">
        <v>2.7154570028148427E-4</v>
      </c>
      <c r="S494" s="181">
        <v>1E-3</v>
      </c>
    </row>
    <row r="495" spans="1:19" x14ac:dyDescent="0.55000000000000004">
      <c r="A495" s="117" t="s">
        <v>467</v>
      </c>
      <c r="B495" s="9">
        <v>150</v>
      </c>
      <c r="C495" s="59">
        <v>292</v>
      </c>
      <c r="D495" s="59">
        <v>142</v>
      </c>
      <c r="E495" s="246">
        <v>0.94666666666666666</v>
      </c>
      <c r="F495" s="252">
        <v>1.285776737727261E-3</v>
      </c>
      <c r="G495" s="246">
        <v>2E-3</v>
      </c>
      <c r="H495" s="9">
        <v>229</v>
      </c>
      <c r="I495" s="59">
        <v>572</v>
      </c>
      <c r="J495" s="59">
        <v>343</v>
      </c>
      <c r="K495" s="246">
        <v>1.4978165938864629</v>
      </c>
      <c r="L495" s="252">
        <v>3.9689142159921248E-4</v>
      </c>
      <c r="M495" s="246">
        <v>1E-3</v>
      </c>
      <c r="N495" s="9">
        <v>100689</v>
      </c>
      <c r="O495" s="59">
        <v>125363</v>
      </c>
      <c r="P495" s="59">
        <v>24674</v>
      </c>
      <c r="Q495" s="246">
        <v>0.24505159451379993</v>
      </c>
      <c r="R495" s="252">
        <v>1.8659431526405767E-3</v>
      </c>
      <c r="S495" s="246">
        <v>2E-3</v>
      </c>
    </row>
    <row r="496" spans="1:19" x14ac:dyDescent="0.55000000000000004">
      <c r="A496" s="118" t="s">
        <v>468</v>
      </c>
      <c r="B496" s="33">
        <v>209</v>
      </c>
      <c r="C496" s="45">
        <v>477</v>
      </c>
      <c r="D496" s="45">
        <v>268</v>
      </c>
      <c r="E496" s="181">
        <v>1.2822966507177034</v>
      </c>
      <c r="F496" s="192">
        <v>1.7915155878999837E-3</v>
      </c>
      <c r="G496" s="181">
        <v>4.0000000000000001E-3</v>
      </c>
      <c r="H496" s="33">
        <v>376</v>
      </c>
      <c r="I496" s="45">
        <v>746</v>
      </c>
      <c r="J496" s="45">
        <v>370</v>
      </c>
      <c r="K496" s="181">
        <v>0.98404255319148937</v>
      </c>
      <c r="L496" s="192">
        <v>6.5166451756027896E-4</v>
      </c>
      <c r="M496" s="181">
        <v>1E-3</v>
      </c>
      <c r="N496" s="33">
        <v>36186</v>
      </c>
      <c r="O496" s="45">
        <v>65008</v>
      </c>
      <c r="P496" s="45">
        <v>28822</v>
      </c>
      <c r="Q496" s="181">
        <v>0.79649588238545299</v>
      </c>
      <c r="R496" s="192">
        <v>6.7058982531807752E-4</v>
      </c>
      <c r="S496" s="181">
        <v>1E-3</v>
      </c>
    </row>
    <row r="497" spans="1:19" x14ac:dyDescent="0.55000000000000004">
      <c r="A497" s="117" t="s">
        <v>469</v>
      </c>
      <c r="B497" s="9">
        <v>20</v>
      </c>
      <c r="C497" s="59">
        <v>18</v>
      </c>
      <c r="D497" s="59">
        <v>-2</v>
      </c>
      <c r="E497" s="246">
        <v>-0.1</v>
      </c>
      <c r="F497" s="252">
        <v>1.714368983636348E-4</v>
      </c>
      <c r="G497" s="246">
        <v>0</v>
      </c>
      <c r="H497" s="9">
        <v>46</v>
      </c>
      <c r="I497" s="59">
        <v>58</v>
      </c>
      <c r="J497" s="59">
        <v>12</v>
      </c>
      <c r="K497" s="246">
        <v>0.2608695652173913</v>
      </c>
      <c r="L497" s="252">
        <v>7.9724914382374557E-5</v>
      </c>
      <c r="M497" s="246">
        <v>0</v>
      </c>
      <c r="N497" s="9">
        <v>14736</v>
      </c>
      <c r="O497" s="59">
        <v>13013</v>
      </c>
      <c r="P497" s="59">
        <v>-1723</v>
      </c>
      <c r="Q497" s="246">
        <v>-0.11692453854505971</v>
      </c>
      <c r="R497" s="252">
        <v>2.730838353475706E-4</v>
      </c>
      <c r="S497" s="246">
        <v>0</v>
      </c>
    </row>
    <row r="498" spans="1:19" x14ac:dyDescent="0.55000000000000004">
      <c r="A498" s="118" t="s">
        <v>470</v>
      </c>
      <c r="B498" s="33">
        <v>35</v>
      </c>
      <c r="C498" s="45">
        <v>68</v>
      </c>
      <c r="D498" s="45">
        <v>33</v>
      </c>
      <c r="E498" s="181">
        <v>0.94285714285714284</v>
      </c>
      <c r="F498" s="192">
        <v>3.0001457213636089E-4</v>
      </c>
      <c r="G498" s="181">
        <v>1E-3</v>
      </c>
      <c r="H498" s="33">
        <v>111</v>
      </c>
      <c r="I498" s="45">
        <v>457</v>
      </c>
      <c r="J498" s="45">
        <v>346</v>
      </c>
      <c r="K498" s="181">
        <v>3.1171171171171173</v>
      </c>
      <c r="L498" s="192">
        <v>1.9237968470529513E-4</v>
      </c>
      <c r="M498" s="181">
        <v>1E-3</v>
      </c>
      <c r="N498" s="33">
        <v>52785</v>
      </c>
      <c r="O498" s="45">
        <v>74368</v>
      </c>
      <c r="P498" s="45">
        <v>21583</v>
      </c>
      <c r="Q498" s="181">
        <v>0.40888509993369326</v>
      </c>
      <c r="R498" s="192">
        <v>9.7819830678756215E-4</v>
      </c>
      <c r="S498" s="181">
        <v>1E-3</v>
      </c>
    </row>
    <row r="499" spans="1:19" x14ac:dyDescent="0.55000000000000004">
      <c r="A499" s="117" t="s">
        <v>471</v>
      </c>
      <c r="B499" s="9">
        <v>32</v>
      </c>
      <c r="C499" s="59">
        <v>34</v>
      </c>
      <c r="D499" s="59">
        <v>2</v>
      </c>
      <c r="E499" s="246">
        <v>6.25E-2</v>
      </c>
      <c r="F499" s="252">
        <v>2.7429903738181567E-4</v>
      </c>
      <c r="G499" s="246">
        <v>0</v>
      </c>
      <c r="H499" s="9">
        <v>56</v>
      </c>
      <c r="I499" s="59">
        <v>94</v>
      </c>
      <c r="J499" s="59">
        <v>38</v>
      </c>
      <c r="K499" s="246">
        <v>0.6785714285714286</v>
      </c>
      <c r="L499" s="252">
        <v>9.7056417508977722E-5</v>
      </c>
      <c r="M499" s="246">
        <v>0</v>
      </c>
      <c r="N499" s="9">
        <v>27359</v>
      </c>
      <c r="O499" s="59">
        <v>31015</v>
      </c>
      <c r="P499" s="59">
        <v>3656</v>
      </c>
      <c r="Q499" s="246">
        <v>0.13363061515406266</v>
      </c>
      <c r="R499" s="252">
        <v>5.0701008762718406E-4</v>
      </c>
      <c r="S499" s="246">
        <v>1E-3</v>
      </c>
    </row>
    <row r="500" spans="1:19" x14ac:dyDescent="0.55000000000000004">
      <c r="A500" s="118" t="s">
        <v>472</v>
      </c>
      <c r="B500" s="33">
        <v>41</v>
      </c>
      <c r="C500" s="45">
        <v>35</v>
      </c>
      <c r="D500" s="45">
        <v>-6</v>
      </c>
      <c r="E500" s="181">
        <v>-0.14634146341463414</v>
      </c>
      <c r="F500" s="192">
        <v>3.5144564164545132E-4</v>
      </c>
      <c r="G500" s="181">
        <v>0</v>
      </c>
      <c r="H500" s="33">
        <v>111</v>
      </c>
      <c r="I500" s="45">
        <v>144</v>
      </c>
      <c r="J500" s="45">
        <v>33</v>
      </c>
      <c r="K500" s="181">
        <v>0.29729729729729731</v>
      </c>
      <c r="L500" s="192">
        <v>1.9237968470529513E-4</v>
      </c>
      <c r="M500" s="181">
        <v>0</v>
      </c>
      <c r="N500" s="33">
        <v>22025</v>
      </c>
      <c r="O500" s="45">
        <v>30820</v>
      </c>
      <c r="P500" s="45">
        <v>8795</v>
      </c>
      <c r="Q500" s="181">
        <v>0.39931895573212256</v>
      </c>
      <c r="R500" s="192">
        <v>4.081617449464063E-4</v>
      </c>
      <c r="S500" s="181">
        <v>1E-3</v>
      </c>
    </row>
    <row r="501" spans="1:19" x14ac:dyDescent="0.55000000000000004">
      <c r="A501" s="117" t="s">
        <v>473</v>
      </c>
      <c r="B501" s="9">
        <v>58</v>
      </c>
      <c r="C501" s="59">
        <v>67</v>
      </c>
      <c r="D501" s="59">
        <v>9</v>
      </c>
      <c r="E501" s="246">
        <v>0.15517241379310345</v>
      </c>
      <c r="F501" s="252">
        <v>4.9716700525454091E-4</v>
      </c>
      <c r="G501" s="246">
        <v>1E-3</v>
      </c>
      <c r="H501" s="9">
        <v>242</v>
      </c>
      <c r="I501" s="59">
        <v>264</v>
      </c>
      <c r="J501" s="59">
        <v>22</v>
      </c>
      <c r="K501" s="246">
        <v>9.0909090909090912E-2</v>
      </c>
      <c r="L501" s="252">
        <v>4.1942237566379659E-4</v>
      </c>
      <c r="M501" s="246">
        <v>0</v>
      </c>
      <c r="N501" s="9">
        <v>44404</v>
      </c>
      <c r="O501" s="59">
        <v>55555</v>
      </c>
      <c r="P501" s="59">
        <v>11151</v>
      </c>
      <c r="Q501" s="246">
        <v>0.25112602468246104</v>
      </c>
      <c r="R501" s="252">
        <v>8.2288372860840977E-4</v>
      </c>
      <c r="S501" s="246">
        <v>1E-3</v>
      </c>
    </row>
    <row r="502" spans="1:19" x14ac:dyDescent="0.55000000000000004">
      <c r="A502" s="118" t="s">
        <v>474</v>
      </c>
      <c r="B502" s="33">
        <v>123</v>
      </c>
      <c r="C502" s="45">
        <v>103</v>
      </c>
      <c r="D502" s="45">
        <v>-20</v>
      </c>
      <c r="E502" s="181">
        <v>-0.16260162601626016</v>
      </c>
      <c r="F502" s="192">
        <v>1.054336924936354E-3</v>
      </c>
      <c r="G502" s="181">
        <v>1E-3</v>
      </c>
      <c r="H502" s="33">
        <v>647</v>
      </c>
      <c r="I502" s="45">
        <v>487</v>
      </c>
      <c r="J502" s="45">
        <v>-160</v>
      </c>
      <c r="K502" s="181">
        <v>-0.2472952086553323</v>
      </c>
      <c r="L502" s="192">
        <v>1.1213482522912247E-3</v>
      </c>
      <c r="M502" s="181">
        <v>1E-3</v>
      </c>
      <c r="N502" s="33">
        <v>141052</v>
      </c>
      <c r="O502" s="45">
        <v>118271</v>
      </c>
      <c r="P502" s="45">
        <v>-22781</v>
      </c>
      <c r="Q502" s="181">
        <v>-0.16150781272154949</v>
      </c>
      <c r="R502" s="192">
        <v>2.613940088453144E-3</v>
      </c>
      <c r="S502" s="181">
        <v>2E-3</v>
      </c>
    </row>
    <row r="503" spans="1:19" x14ac:dyDescent="0.55000000000000004">
      <c r="A503" s="117" t="s">
        <v>475</v>
      </c>
      <c r="B503" s="9">
        <v>11</v>
      </c>
      <c r="C503" s="59">
        <v>16</v>
      </c>
      <c r="D503" s="59">
        <v>5</v>
      </c>
      <c r="E503" s="246">
        <v>0.45454545454545453</v>
      </c>
      <c r="F503" s="252">
        <v>9.4290294099999149E-5</v>
      </c>
      <c r="G503" s="246">
        <v>0</v>
      </c>
      <c r="H503" s="9">
        <v>151</v>
      </c>
      <c r="I503" s="59">
        <v>179</v>
      </c>
      <c r="J503" s="59">
        <v>28</v>
      </c>
      <c r="K503" s="246">
        <v>0.18543046357615894</v>
      </c>
      <c r="L503" s="252">
        <v>2.6170569721170779E-4</v>
      </c>
      <c r="M503" s="246">
        <v>0</v>
      </c>
      <c r="N503" s="9">
        <v>27764</v>
      </c>
      <c r="O503" s="59">
        <v>22548</v>
      </c>
      <c r="P503" s="59">
        <v>-5216</v>
      </c>
      <c r="Q503" s="246">
        <v>-0.18786918311482495</v>
      </c>
      <c r="R503" s="252">
        <v>5.1451544547977406E-4</v>
      </c>
      <c r="S503" s="246">
        <v>0</v>
      </c>
    </row>
    <row r="504" spans="1:19" x14ac:dyDescent="0.55000000000000004">
      <c r="A504" s="118" t="s">
        <v>476</v>
      </c>
      <c r="B504" s="33">
        <v>2</v>
      </c>
      <c r="C504" s="45">
        <v>11</v>
      </c>
      <c r="D504" s="45">
        <v>9</v>
      </c>
      <c r="E504" s="181">
        <v>4.5</v>
      </c>
      <c r="F504" s="192">
        <v>1.7143689836363479E-5</v>
      </c>
      <c r="G504" s="181">
        <v>0</v>
      </c>
      <c r="H504" s="33">
        <v>47</v>
      </c>
      <c r="I504" s="45">
        <v>49</v>
      </c>
      <c r="J504" s="45">
        <v>2</v>
      </c>
      <c r="K504" s="181">
        <v>4.2553191489361701E-2</v>
      </c>
      <c r="L504" s="192">
        <v>8.145806469503487E-5</v>
      </c>
      <c r="M504" s="181">
        <v>0</v>
      </c>
      <c r="N504" s="33">
        <v>15218</v>
      </c>
      <c r="O504" s="45">
        <v>12117</v>
      </c>
      <c r="P504" s="45">
        <v>-3101</v>
      </c>
      <c r="Q504" s="181">
        <v>-0.20377184912603497</v>
      </c>
      <c r="R504" s="192">
        <v>2.820161377795419E-4</v>
      </c>
      <c r="S504" s="181">
        <v>0</v>
      </c>
    </row>
    <row r="505" spans="1:19" x14ac:dyDescent="0.55000000000000004">
      <c r="A505" s="117" t="s">
        <v>477</v>
      </c>
      <c r="B505" s="9">
        <v>4</v>
      </c>
      <c r="C505" s="59">
        <v>18</v>
      </c>
      <c r="D505" s="59">
        <v>14</v>
      </c>
      <c r="E505" s="246">
        <v>3.5</v>
      </c>
      <c r="F505" s="252">
        <v>3.4287379672726959E-5</v>
      </c>
      <c r="G505" s="246">
        <v>0</v>
      </c>
      <c r="H505" s="9">
        <v>18</v>
      </c>
      <c r="I505" s="59">
        <v>66</v>
      </c>
      <c r="J505" s="59">
        <v>48</v>
      </c>
      <c r="K505" s="246">
        <v>2.6666666666666665</v>
      </c>
      <c r="L505" s="252">
        <v>3.1196705627885696E-5</v>
      </c>
      <c r="M505" s="246">
        <v>0</v>
      </c>
      <c r="N505" s="9">
        <v>15168</v>
      </c>
      <c r="O505" s="59">
        <v>18518</v>
      </c>
      <c r="P505" s="59">
        <v>3350</v>
      </c>
      <c r="Q505" s="246">
        <v>0.22085970464135021</v>
      </c>
      <c r="R505" s="252">
        <v>2.8108955039033329E-4</v>
      </c>
      <c r="S505" s="246">
        <v>0</v>
      </c>
    </row>
    <row r="506" spans="1:19" x14ac:dyDescent="0.55000000000000004">
      <c r="A506" s="118" t="s">
        <v>478</v>
      </c>
      <c r="B506" s="33">
        <v>57</v>
      </c>
      <c r="C506" s="45">
        <v>45</v>
      </c>
      <c r="D506" s="45">
        <v>-12</v>
      </c>
      <c r="E506" s="181">
        <v>-0.21052631578947367</v>
      </c>
      <c r="F506" s="192">
        <v>4.8859516033635919E-4</v>
      </c>
      <c r="G506" s="181">
        <v>0</v>
      </c>
      <c r="H506" s="33">
        <v>253</v>
      </c>
      <c r="I506" s="45">
        <v>254</v>
      </c>
      <c r="J506" s="45">
        <v>1</v>
      </c>
      <c r="K506" s="181">
        <v>3.952569169960474E-3</v>
      </c>
      <c r="L506" s="192">
        <v>4.3848702910306007E-4</v>
      </c>
      <c r="M506" s="181">
        <v>0</v>
      </c>
      <c r="N506" s="33">
        <v>27366</v>
      </c>
      <c r="O506" s="45">
        <v>22966</v>
      </c>
      <c r="P506" s="45">
        <v>-4400</v>
      </c>
      <c r="Q506" s="181">
        <v>-0.16078345392092377</v>
      </c>
      <c r="R506" s="192">
        <v>5.0713980986167326E-4</v>
      </c>
      <c r="S506" s="181">
        <v>0</v>
      </c>
    </row>
    <row r="507" spans="1:19" x14ac:dyDescent="0.55000000000000004">
      <c r="A507" s="117" t="s">
        <v>479</v>
      </c>
      <c r="B507" s="9">
        <v>6</v>
      </c>
      <c r="C507" s="59">
        <v>8</v>
      </c>
      <c r="D507" s="59">
        <v>2</v>
      </c>
      <c r="E507" s="246">
        <v>0.33333333333333331</v>
      </c>
      <c r="F507" s="252">
        <v>5.1431069509090442E-5</v>
      </c>
      <c r="G507" s="246">
        <v>0</v>
      </c>
      <c r="H507" s="9">
        <v>44</v>
      </c>
      <c r="I507" s="59">
        <v>37</v>
      </c>
      <c r="J507" s="59">
        <v>-7</v>
      </c>
      <c r="K507" s="246">
        <v>-0.15909090909090909</v>
      </c>
      <c r="L507" s="252">
        <v>7.6258613757053915E-5</v>
      </c>
      <c r="M507" s="246">
        <v>0</v>
      </c>
      <c r="N507" s="9">
        <v>12576</v>
      </c>
      <c r="O507" s="59">
        <v>8014</v>
      </c>
      <c r="P507" s="59">
        <v>-4562</v>
      </c>
      <c r="Q507" s="246">
        <v>-0.36275445292620867</v>
      </c>
      <c r="R507" s="252">
        <v>2.3305526013375733E-4</v>
      </c>
      <c r="S507" s="246">
        <v>0</v>
      </c>
    </row>
    <row r="508" spans="1:19" x14ac:dyDescent="0.55000000000000004">
      <c r="A508" s="118" t="s">
        <v>480</v>
      </c>
      <c r="B508" s="33">
        <v>205</v>
      </c>
      <c r="C508" s="45">
        <v>221</v>
      </c>
      <c r="D508" s="45">
        <v>16</v>
      </c>
      <c r="E508" s="181">
        <v>7.8048780487804878E-2</v>
      </c>
      <c r="F508" s="192">
        <v>1.7572282082272568E-3</v>
      </c>
      <c r="G508" s="181">
        <v>2E-3</v>
      </c>
      <c r="H508" s="33">
        <v>558</v>
      </c>
      <c r="I508" s="45">
        <v>521</v>
      </c>
      <c r="J508" s="45">
        <v>-37</v>
      </c>
      <c r="K508" s="181">
        <v>-6.6308243727598568E-2</v>
      </c>
      <c r="L508" s="192">
        <v>9.6709787446445656E-4</v>
      </c>
      <c r="M508" s="181">
        <v>1E-3</v>
      </c>
      <c r="N508" s="33">
        <v>70342</v>
      </c>
      <c r="O508" s="45">
        <v>60899</v>
      </c>
      <c r="P508" s="45">
        <v>-9443</v>
      </c>
      <c r="Q508" s="181">
        <v>-0.13424412157743595</v>
      </c>
      <c r="R508" s="192">
        <v>1.3035602026342842E-3</v>
      </c>
      <c r="S508" s="181">
        <v>1E-3</v>
      </c>
    </row>
    <row r="509" spans="1:19" x14ac:dyDescent="0.55000000000000004">
      <c r="A509" s="117" t="s">
        <v>481</v>
      </c>
      <c r="B509" s="9">
        <v>31</v>
      </c>
      <c r="C509" s="59">
        <v>22</v>
      </c>
      <c r="D509" s="59">
        <v>-9</v>
      </c>
      <c r="E509" s="246">
        <v>-0.29032258064516131</v>
      </c>
      <c r="F509" s="252">
        <v>2.6572719246363395E-4</v>
      </c>
      <c r="G509" s="246">
        <v>0</v>
      </c>
      <c r="H509" s="9">
        <v>64</v>
      </c>
      <c r="I509" s="59">
        <v>72</v>
      </c>
      <c r="J509" s="59">
        <v>8</v>
      </c>
      <c r="K509" s="246">
        <v>0.125</v>
      </c>
      <c r="L509" s="252">
        <v>1.1092162001026025E-4</v>
      </c>
      <c r="M509" s="246">
        <v>0</v>
      </c>
      <c r="N509" s="9">
        <v>11914</v>
      </c>
      <c r="O509" s="59">
        <v>12001</v>
      </c>
      <c r="P509" s="59">
        <v>87</v>
      </c>
      <c r="Q509" s="246">
        <v>7.3023333892899113E-3</v>
      </c>
      <c r="R509" s="252">
        <v>2.2078724310063493E-4</v>
      </c>
      <c r="S509" s="246">
        <v>0</v>
      </c>
    </row>
    <row r="510" spans="1:19" x14ac:dyDescent="0.55000000000000004">
      <c r="A510" s="118" t="s">
        <v>482</v>
      </c>
      <c r="B510" s="33">
        <v>4</v>
      </c>
      <c r="C510" s="45">
        <v>10</v>
      </c>
      <c r="D510" s="45">
        <v>6</v>
      </c>
      <c r="E510" s="181">
        <v>1.5</v>
      </c>
      <c r="F510" s="192">
        <v>3.4287379672726959E-5</v>
      </c>
      <c r="G510" s="181">
        <v>0</v>
      </c>
      <c r="H510" s="33">
        <v>45</v>
      </c>
      <c r="I510" s="45">
        <v>28</v>
      </c>
      <c r="J510" s="45">
        <v>-17</v>
      </c>
      <c r="K510" s="181">
        <v>-0.37777777777777777</v>
      </c>
      <c r="L510" s="192">
        <v>7.7991764069714243E-5</v>
      </c>
      <c r="M510" s="181">
        <v>0</v>
      </c>
      <c r="N510" s="33">
        <v>1792</v>
      </c>
      <c r="O510" s="45">
        <v>1722</v>
      </c>
      <c r="P510" s="45">
        <v>-70</v>
      </c>
      <c r="Q510" s="181">
        <v>-3.90625E-2</v>
      </c>
      <c r="R510" s="192">
        <v>3.3208892029237685E-5</v>
      </c>
      <c r="S510" s="181">
        <v>0</v>
      </c>
    </row>
    <row r="511" spans="1:19" x14ac:dyDescent="0.55000000000000004">
      <c r="A511" s="117" t="s">
        <v>483</v>
      </c>
      <c r="B511" s="9">
        <v>6</v>
      </c>
      <c r="C511" s="59">
        <v>0</v>
      </c>
      <c r="D511" s="59">
        <v>-6</v>
      </c>
      <c r="E511" s="246">
        <v>-1</v>
      </c>
      <c r="F511" s="252">
        <v>5.1431069509090442E-5</v>
      </c>
      <c r="G511" s="246">
        <v>0</v>
      </c>
      <c r="H511" s="9">
        <v>8</v>
      </c>
      <c r="I511" s="59">
        <v>0</v>
      </c>
      <c r="J511" s="59">
        <v>-8</v>
      </c>
      <c r="K511" s="246">
        <v>-1</v>
      </c>
      <c r="L511" s="252">
        <v>1.3865202501282531E-5</v>
      </c>
      <c r="M511" s="246">
        <v>0</v>
      </c>
      <c r="N511" s="9">
        <v>1026</v>
      </c>
      <c r="O511" s="59">
        <v>68</v>
      </c>
      <c r="P511" s="59">
        <v>-958</v>
      </c>
      <c r="Q511" s="246">
        <v>-0.93372319688109162</v>
      </c>
      <c r="R511" s="252">
        <v>1.901357322656131E-5</v>
      </c>
      <c r="S511" s="246">
        <v>0</v>
      </c>
    </row>
    <row r="512" spans="1:19" x14ac:dyDescent="0.55000000000000004">
      <c r="A512" s="118" t="s">
        <v>484</v>
      </c>
      <c r="B512" s="33">
        <v>4</v>
      </c>
      <c r="C512" s="45">
        <v>0</v>
      </c>
      <c r="D512" s="45">
        <v>-4</v>
      </c>
      <c r="E512" s="181">
        <v>-1</v>
      </c>
      <c r="F512" s="192">
        <v>3.4287379672726959E-5</v>
      </c>
      <c r="G512" s="181">
        <v>0</v>
      </c>
      <c r="H512" s="33">
        <v>5</v>
      </c>
      <c r="I512" s="45">
        <v>0</v>
      </c>
      <c r="J512" s="45">
        <v>-5</v>
      </c>
      <c r="K512" s="181">
        <v>-1</v>
      </c>
      <c r="L512" s="192">
        <v>8.6657515633015825E-6</v>
      </c>
      <c r="M512" s="181">
        <v>0</v>
      </c>
      <c r="N512" s="33">
        <v>409</v>
      </c>
      <c r="O512" s="45">
        <v>145</v>
      </c>
      <c r="P512" s="45">
        <v>-264</v>
      </c>
      <c r="Q512" s="181">
        <v>-0.6454767726161369</v>
      </c>
      <c r="R512" s="192">
        <v>7.5794848437266816E-6</v>
      </c>
      <c r="S512" s="181">
        <v>0</v>
      </c>
    </row>
    <row r="513" spans="1:19" x14ac:dyDescent="0.55000000000000004">
      <c r="A513" s="117" t="s">
        <v>485</v>
      </c>
      <c r="B513" s="9">
        <v>0</v>
      </c>
      <c r="C513" s="59">
        <v>3</v>
      </c>
      <c r="D513" s="59">
        <v>3</v>
      </c>
      <c r="E513" s="246" t="s">
        <v>604</v>
      </c>
      <c r="F513" s="252">
        <v>0</v>
      </c>
      <c r="G513" s="246">
        <v>0</v>
      </c>
      <c r="H513" s="9">
        <v>0</v>
      </c>
      <c r="I513" s="59">
        <v>4</v>
      </c>
      <c r="J513" s="59">
        <v>4</v>
      </c>
      <c r="K513" s="246" t="s">
        <v>604</v>
      </c>
      <c r="L513" s="252">
        <v>0</v>
      </c>
      <c r="M513" s="246">
        <v>0</v>
      </c>
      <c r="N513" s="9">
        <v>101</v>
      </c>
      <c r="O513" s="59">
        <v>1633</v>
      </c>
      <c r="P513" s="59">
        <v>1532</v>
      </c>
      <c r="Q513" s="246">
        <v>15.168316831683168</v>
      </c>
      <c r="R513" s="252">
        <v>1.8717065262014545E-6</v>
      </c>
      <c r="S513" s="246">
        <v>0</v>
      </c>
    </row>
    <row r="514" spans="1:19" x14ac:dyDescent="0.55000000000000004">
      <c r="A514" s="118" t="s">
        <v>486</v>
      </c>
      <c r="B514" s="33">
        <v>16</v>
      </c>
      <c r="C514" s="45">
        <v>9</v>
      </c>
      <c r="D514" s="45">
        <v>-7</v>
      </c>
      <c r="E514" s="181">
        <v>-0.4375</v>
      </c>
      <c r="F514" s="192">
        <v>1.3714951869090784E-4</v>
      </c>
      <c r="G514" s="181">
        <v>0</v>
      </c>
      <c r="H514" s="33">
        <v>18</v>
      </c>
      <c r="I514" s="45">
        <v>14</v>
      </c>
      <c r="J514" s="45">
        <v>-4</v>
      </c>
      <c r="K514" s="181">
        <v>-0.22222222222222221</v>
      </c>
      <c r="L514" s="192">
        <v>3.1196705627885696E-5</v>
      </c>
      <c r="M514" s="181">
        <v>0</v>
      </c>
      <c r="N514" s="33">
        <v>8615</v>
      </c>
      <c r="O514" s="45">
        <v>10834</v>
      </c>
      <c r="P514" s="45">
        <v>2219</v>
      </c>
      <c r="Q514" s="181">
        <v>0.25757399883923388</v>
      </c>
      <c r="R514" s="192">
        <v>1.596510071606488E-4</v>
      </c>
      <c r="S514" s="181">
        <v>0</v>
      </c>
    </row>
    <row r="515" spans="1:19" x14ac:dyDescent="0.55000000000000004">
      <c r="A515" s="117" t="s">
        <v>487</v>
      </c>
      <c r="B515" s="9">
        <v>12</v>
      </c>
      <c r="C515" s="59">
        <v>17</v>
      </c>
      <c r="D515" s="59">
        <v>5</v>
      </c>
      <c r="E515" s="246">
        <v>0.41666666666666669</v>
      </c>
      <c r="F515" s="252">
        <v>1.0286213901818088E-4</v>
      </c>
      <c r="G515" s="246">
        <v>0</v>
      </c>
      <c r="H515" s="9">
        <v>12</v>
      </c>
      <c r="I515" s="59">
        <v>19</v>
      </c>
      <c r="J515" s="59">
        <v>7</v>
      </c>
      <c r="K515" s="246">
        <v>0.58333333333333337</v>
      </c>
      <c r="L515" s="252">
        <v>2.0797803751923796E-5</v>
      </c>
      <c r="M515" s="246">
        <v>0</v>
      </c>
      <c r="N515" s="9">
        <v>12443</v>
      </c>
      <c r="O515" s="59">
        <v>22825</v>
      </c>
      <c r="P515" s="59">
        <v>10382</v>
      </c>
      <c r="Q515" s="246">
        <v>0.83436470304588928</v>
      </c>
      <c r="R515" s="252">
        <v>2.3059053767846235E-4</v>
      </c>
      <c r="S515" s="246">
        <v>0</v>
      </c>
    </row>
    <row r="516" spans="1:19" x14ac:dyDescent="0.55000000000000004">
      <c r="A516" s="118" t="s">
        <v>488</v>
      </c>
      <c r="B516" s="33">
        <v>16</v>
      </c>
      <c r="C516" s="45">
        <v>5</v>
      </c>
      <c r="D516" s="45">
        <v>-11</v>
      </c>
      <c r="E516" s="181">
        <v>-0.6875</v>
      </c>
      <c r="F516" s="192">
        <v>1.3714951869090784E-4</v>
      </c>
      <c r="G516" s="181">
        <v>0</v>
      </c>
      <c r="H516" s="33">
        <v>18</v>
      </c>
      <c r="I516" s="45">
        <v>8</v>
      </c>
      <c r="J516" s="45">
        <v>-10</v>
      </c>
      <c r="K516" s="181">
        <v>-0.55555555555555558</v>
      </c>
      <c r="L516" s="192">
        <v>3.1196705627885696E-5</v>
      </c>
      <c r="M516" s="181">
        <v>0</v>
      </c>
      <c r="N516" s="33">
        <v>85918</v>
      </c>
      <c r="O516" s="45">
        <v>62240</v>
      </c>
      <c r="P516" s="45">
        <v>-23678</v>
      </c>
      <c r="Q516" s="181">
        <v>-0.27558835168416396</v>
      </c>
      <c r="R516" s="192">
        <v>1.59221070612056E-3</v>
      </c>
      <c r="S516" s="181">
        <v>1E-3</v>
      </c>
    </row>
    <row r="517" spans="1:19" x14ac:dyDescent="0.55000000000000004">
      <c r="A517" s="119" t="s">
        <v>489</v>
      </c>
      <c r="B517" s="47">
        <v>1</v>
      </c>
      <c r="C517" s="46">
        <v>6</v>
      </c>
      <c r="D517" s="46">
        <v>5</v>
      </c>
      <c r="E517" s="175">
        <v>5</v>
      </c>
      <c r="F517" s="195">
        <v>8.5718449181817397E-6</v>
      </c>
      <c r="G517" s="175">
        <v>0</v>
      </c>
      <c r="H517" s="47">
        <v>1</v>
      </c>
      <c r="I517" s="46">
        <v>6</v>
      </c>
      <c r="J517" s="46">
        <v>5</v>
      </c>
      <c r="K517" s="175">
        <v>5</v>
      </c>
      <c r="L517" s="195">
        <v>1.7331503126603163E-6</v>
      </c>
      <c r="M517" s="175">
        <v>0</v>
      </c>
      <c r="N517" s="47">
        <v>1192</v>
      </c>
      <c r="O517" s="46">
        <v>921</v>
      </c>
      <c r="P517" s="46">
        <v>-271</v>
      </c>
      <c r="Q517" s="175">
        <v>-0.2273489932885906</v>
      </c>
      <c r="R517" s="195">
        <v>2.2089843358733995E-5</v>
      </c>
      <c r="S517" s="175">
        <v>0</v>
      </c>
    </row>
    <row r="518" spans="1:19" x14ac:dyDescent="0.55000000000000004">
      <c r="A518" s="118" t="s">
        <v>490</v>
      </c>
      <c r="B518" s="33">
        <v>2</v>
      </c>
      <c r="C518" s="45">
        <v>6</v>
      </c>
      <c r="D518" s="45">
        <v>4</v>
      </c>
      <c r="E518" s="181">
        <v>2</v>
      </c>
      <c r="F518" s="192">
        <v>1.7143689836363479E-5</v>
      </c>
      <c r="G518" s="181">
        <v>0</v>
      </c>
      <c r="H518" s="33">
        <v>8</v>
      </c>
      <c r="I518" s="45">
        <v>18</v>
      </c>
      <c r="J518" s="45">
        <v>10</v>
      </c>
      <c r="K518" s="181">
        <v>1.25</v>
      </c>
      <c r="L518" s="192">
        <v>1.3865202501282531E-5</v>
      </c>
      <c r="M518" s="181">
        <v>0</v>
      </c>
      <c r="N518" s="33">
        <v>18417</v>
      </c>
      <c r="O518" s="45">
        <v>19757</v>
      </c>
      <c r="P518" s="45">
        <v>1340</v>
      </c>
      <c r="Q518" s="181">
        <v>7.2758864092957592E-2</v>
      </c>
      <c r="R518" s="192">
        <v>3.4129919894111075E-4</v>
      </c>
      <c r="S518" s="181">
        <v>0</v>
      </c>
    </row>
    <row r="519" spans="1:19" x14ac:dyDescent="0.55000000000000004">
      <c r="A519" s="119" t="s">
        <v>491</v>
      </c>
      <c r="B519" s="47">
        <v>38</v>
      </c>
      <c r="C519" s="46">
        <v>23</v>
      </c>
      <c r="D519" s="46">
        <v>-15</v>
      </c>
      <c r="E519" s="175">
        <v>-0.39473684210526316</v>
      </c>
      <c r="F519" s="195">
        <v>3.2573010689090611E-4</v>
      </c>
      <c r="G519" s="175">
        <v>0</v>
      </c>
      <c r="H519" s="47">
        <v>43</v>
      </c>
      <c r="I519" s="46">
        <v>33</v>
      </c>
      <c r="J519" s="46">
        <v>-10</v>
      </c>
      <c r="K519" s="175">
        <v>-0.23255813953488372</v>
      </c>
      <c r="L519" s="195">
        <v>7.4525463444393602E-5</v>
      </c>
      <c r="M519" s="175">
        <v>0</v>
      </c>
      <c r="N519" s="47">
        <v>14914</v>
      </c>
      <c r="O519" s="46">
        <v>9942</v>
      </c>
      <c r="P519" s="46">
        <v>-4972</v>
      </c>
      <c r="Q519" s="175">
        <v>-0.33337803406195521</v>
      </c>
      <c r="R519" s="195">
        <v>2.763824864531534E-4</v>
      </c>
      <c r="S519" s="175">
        <v>0</v>
      </c>
    </row>
    <row r="520" spans="1:19" x14ac:dyDescent="0.55000000000000004">
      <c r="A520" s="118" t="s">
        <v>492</v>
      </c>
      <c r="B520" s="33">
        <v>4</v>
      </c>
      <c r="C520" s="45">
        <v>10</v>
      </c>
      <c r="D520" s="45">
        <v>6</v>
      </c>
      <c r="E520" s="181">
        <v>1.5</v>
      </c>
      <c r="F520" s="192">
        <v>3.4287379672726959E-5</v>
      </c>
      <c r="G520" s="181">
        <v>0</v>
      </c>
      <c r="H520" s="33">
        <v>10</v>
      </c>
      <c r="I520" s="45">
        <v>30</v>
      </c>
      <c r="J520" s="45">
        <v>20</v>
      </c>
      <c r="K520" s="181">
        <v>2</v>
      </c>
      <c r="L520" s="192">
        <v>1.7331503126603165E-5</v>
      </c>
      <c r="M520" s="181">
        <v>0</v>
      </c>
      <c r="N520" s="33">
        <v>7946</v>
      </c>
      <c r="O520" s="45">
        <v>11074</v>
      </c>
      <c r="P520" s="45">
        <v>3128</v>
      </c>
      <c r="Q520" s="181">
        <v>0.3936571860055374</v>
      </c>
      <c r="R520" s="192">
        <v>1.472532678930372E-4</v>
      </c>
      <c r="S520" s="181">
        <v>0</v>
      </c>
    </row>
    <row r="521" spans="1:19" x14ac:dyDescent="0.55000000000000004">
      <c r="A521" s="119" t="s">
        <v>493</v>
      </c>
      <c r="B521" s="47">
        <v>38</v>
      </c>
      <c r="C521" s="46">
        <v>22</v>
      </c>
      <c r="D521" s="46">
        <v>-16</v>
      </c>
      <c r="E521" s="175">
        <v>-0.42105263157894735</v>
      </c>
      <c r="F521" s="195">
        <v>3.2573010689090611E-4</v>
      </c>
      <c r="G521" s="175">
        <v>0</v>
      </c>
      <c r="H521" s="47">
        <v>49</v>
      </c>
      <c r="I521" s="46">
        <v>30</v>
      </c>
      <c r="J521" s="46">
        <v>-19</v>
      </c>
      <c r="K521" s="175">
        <v>-0.38775510204081631</v>
      </c>
      <c r="L521" s="195">
        <v>8.4924365320355498E-5</v>
      </c>
      <c r="M521" s="175">
        <v>0</v>
      </c>
      <c r="N521" s="47">
        <v>15059</v>
      </c>
      <c r="O521" s="46">
        <v>10154</v>
      </c>
      <c r="P521" s="46">
        <v>-4905</v>
      </c>
      <c r="Q521" s="175">
        <v>-0.32571883923235273</v>
      </c>
      <c r="R521" s="195">
        <v>2.7906958988185843E-4</v>
      </c>
      <c r="S521" s="175">
        <v>0</v>
      </c>
    </row>
    <row r="522" spans="1:19" x14ac:dyDescent="0.55000000000000004">
      <c r="A522" s="118" t="s">
        <v>494</v>
      </c>
      <c r="B522" s="33">
        <v>2</v>
      </c>
      <c r="C522" s="45">
        <v>0</v>
      </c>
      <c r="D522" s="45">
        <v>-2</v>
      </c>
      <c r="E522" s="181">
        <v>-1</v>
      </c>
      <c r="F522" s="192">
        <v>1.7143689836363479E-5</v>
      </c>
      <c r="G522" s="181">
        <v>0</v>
      </c>
      <c r="H522" s="33">
        <v>7</v>
      </c>
      <c r="I522" s="45">
        <v>0</v>
      </c>
      <c r="J522" s="45">
        <v>-7</v>
      </c>
      <c r="K522" s="181">
        <v>-1</v>
      </c>
      <c r="L522" s="192">
        <v>1.2132052188622215E-5</v>
      </c>
      <c r="M522" s="181">
        <v>0</v>
      </c>
      <c r="N522" s="33">
        <v>3445</v>
      </c>
      <c r="O522" s="45">
        <v>2148</v>
      </c>
      <c r="P522" s="45">
        <v>-1297</v>
      </c>
      <c r="Q522" s="181">
        <v>-0.37648766328011612</v>
      </c>
      <c r="R522" s="192">
        <v>6.3841871116475355E-5</v>
      </c>
      <c r="S522" s="181">
        <v>0</v>
      </c>
    </row>
    <row r="523" spans="1:19" x14ac:dyDescent="0.55000000000000004">
      <c r="A523" s="119" t="s">
        <v>495</v>
      </c>
      <c r="B523" s="47">
        <v>11</v>
      </c>
      <c r="C523" s="46">
        <v>12</v>
      </c>
      <c r="D523" s="46">
        <v>1</v>
      </c>
      <c r="E523" s="175">
        <v>9.0909090909090912E-2</v>
      </c>
      <c r="F523" s="195">
        <v>9.4290294099999149E-5</v>
      </c>
      <c r="G523" s="175">
        <v>0</v>
      </c>
      <c r="H523" s="47">
        <v>13</v>
      </c>
      <c r="I523" s="46">
        <v>14</v>
      </c>
      <c r="J523" s="46">
        <v>1</v>
      </c>
      <c r="K523" s="175">
        <v>7.6923076923076927E-2</v>
      </c>
      <c r="L523" s="195">
        <v>2.2530954064584113E-5</v>
      </c>
      <c r="M523" s="175">
        <v>0</v>
      </c>
      <c r="N523" s="47">
        <v>4914</v>
      </c>
      <c r="O523" s="46">
        <v>5492</v>
      </c>
      <c r="P523" s="46">
        <v>578</v>
      </c>
      <c r="Q523" s="175">
        <v>0.11762311762311763</v>
      </c>
      <c r="R523" s="195">
        <v>9.1065008611425222E-5</v>
      </c>
      <c r="S523" s="175">
        <v>0</v>
      </c>
    </row>
    <row r="524" spans="1:19" x14ac:dyDescent="0.55000000000000004">
      <c r="A524" s="118" t="s">
        <v>496</v>
      </c>
      <c r="B524" s="33">
        <v>38</v>
      </c>
      <c r="C524" s="45">
        <v>33</v>
      </c>
      <c r="D524" s="45">
        <v>-5</v>
      </c>
      <c r="E524" s="181">
        <v>-0.13157894736842105</v>
      </c>
      <c r="F524" s="192">
        <v>3.2573010689090611E-4</v>
      </c>
      <c r="G524" s="181">
        <v>0</v>
      </c>
      <c r="H524" s="33">
        <v>63</v>
      </c>
      <c r="I524" s="45">
        <v>74</v>
      </c>
      <c r="J524" s="45">
        <v>11</v>
      </c>
      <c r="K524" s="181">
        <v>0.17460317460317459</v>
      </c>
      <c r="L524" s="192">
        <v>1.0918846969759993E-4</v>
      </c>
      <c r="M524" s="181">
        <v>0</v>
      </c>
      <c r="N524" s="33">
        <v>21395</v>
      </c>
      <c r="O524" s="45">
        <v>10773</v>
      </c>
      <c r="P524" s="45">
        <v>-10622</v>
      </c>
      <c r="Q524" s="181">
        <v>-0.49647113811638233</v>
      </c>
      <c r="R524" s="192">
        <v>3.9648674384237738E-4</v>
      </c>
      <c r="S524" s="181">
        <v>0</v>
      </c>
    </row>
    <row r="525" spans="1:19" x14ac:dyDescent="0.55000000000000004">
      <c r="A525" s="119" t="s">
        <v>497</v>
      </c>
      <c r="B525" s="47">
        <v>16</v>
      </c>
      <c r="C525" s="46">
        <v>14</v>
      </c>
      <c r="D525" s="46">
        <v>-2</v>
      </c>
      <c r="E525" s="175">
        <v>-0.125</v>
      </c>
      <c r="F525" s="195">
        <v>1.3714951869090784E-4</v>
      </c>
      <c r="G525" s="175">
        <v>0</v>
      </c>
      <c r="H525" s="47">
        <v>106</v>
      </c>
      <c r="I525" s="46">
        <v>73</v>
      </c>
      <c r="J525" s="46">
        <v>-33</v>
      </c>
      <c r="K525" s="175">
        <v>-0.31132075471698112</v>
      </c>
      <c r="L525" s="195">
        <v>1.8371393314199353E-4</v>
      </c>
      <c r="M525" s="175">
        <v>0</v>
      </c>
      <c r="N525" s="47">
        <v>11247</v>
      </c>
      <c r="O525" s="46">
        <v>7489</v>
      </c>
      <c r="P525" s="46">
        <v>-3758</v>
      </c>
      <c r="Q525" s="175">
        <v>-0.33413354672357071</v>
      </c>
      <c r="R525" s="195">
        <v>2.0842656732859166E-4</v>
      </c>
      <c r="S525" s="175">
        <v>0</v>
      </c>
    </row>
    <row r="526" spans="1:19" x14ac:dyDescent="0.55000000000000004">
      <c r="A526" s="118" t="s">
        <v>498</v>
      </c>
      <c r="B526" s="33">
        <v>10</v>
      </c>
      <c r="C526" s="45">
        <v>18</v>
      </c>
      <c r="D526" s="45">
        <v>8</v>
      </c>
      <c r="E526" s="181">
        <v>0.8</v>
      </c>
      <c r="F526" s="192">
        <v>8.5718449181817401E-5</v>
      </c>
      <c r="G526" s="181">
        <v>0</v>
      </c>
      <c r="H526" s="33">
        <v>13</v>
      </c>
      <c r="I526" s="45">
        <v>19</v>
      </c>
      <c r="J526" s="45">
        <v>6</v>
      </c>
      <c r="K526" s="181">
        <v>0.46153846153846156</v>
      </c>
      <c r="L526" s="192">
        <v>2.2530954064584113E-5</v>
      </c>
      <c r="M526" s="181">
        <v>0</v>
      </c>
      <c r="N526" s="33">
        <v>6639</v>
      </c>
      <c r="O526" s="45">
        <v>4435</v>
      </c>
      <c r="P526" s="45">
        <v>-2204</v>
      </c>
      <c r="Q526" s="181">
        <v>-0.3319777074860672</v>
      </c>
      <c r="R526" s="192">
        <v>1.2303227353912332E-4</v>
      </c>
      <c r="S526" s="181">
        <v>0</v>
      </c>
    </row>
    <row r="527" spans="1:19" x14ac:dyDescent="0.55000000000000004">
      <c r="A527" s="119" t="s">
        <v>499</v>
      </c>
      <c r="B527" s="47">
        <v>16</v>
      </c>
      <c r="C527" s="46">
        <v>87</v>
      </c>
      <c r="D527" s="46">
        <v>71</v>
      </c>
      <c r="E527" s="175">
        <v>4.4375</v>
      </c>
      <c r="F527" s="195">
        <v>1.3714951869090784E-4</v>
      </c>
      <c r="G527" s="175">
        <v>1E-3</v>
      </c>
      <c r="H527" s="47">
        <v>27</v>
      </c>
      <c r="I527" s="46">
        <v>100</v>
      </c>
      <c r="J527" s="46">
        <v>73</v>
      </c>
      <c r="K527" s="175">
        <v>2.7037037037037037</v>
      </c>
      <c r="L527" s="195">
        <v>4.679505844182854E-5</v>
      </c>
      <c r="M527" s="175">
        <v>0</v>
      </c>
      <c r="N527" s="47">
        <v>9402</v>
      </c>
      <c r="O527" s="46">
        <v>12161</v>
      </c>
      <c r="P527" s="46">
        <v>2759</v>
      </c>
      <c r="Q527" s="175">
        <v>0.29344820251010423</v>
      </c>
      <c r="R527" s="195">
        <v>1.7423549266679282E-4</v>
      </c>
      <c r="S527" s="175">
        <v>0</v>
      </c>
    </row>
    <row r="528" spans="1:19" x14ac:dyDescent="0.55000000000000004">
      <c r="A528" s="118" t="s">
        <v>500</v>
      </c>
      <c r="B528" s="33">
        <v>51</v>
      </c>
      <c r="C528" s="45">
        <v>45</v>
      </c>
      <c r="D528" s="45">
        <v>-6</v>
      </c>
      <c r="E528" s="181">
        <v>-0.11764705882352941</v>
      </c>
      <c r="F528" s="192">
        <v>4.3716409082726875E-4</v>
      </c>
      <c r="G528" s="181">
        <v>0</v>
      </c>
      <c r="H528" s="33">
        <v>107</v>
      </c>
      <c r="I528" s="45">
        <v>99</v>
      </c>
      <c r="J528" s="45">
        <v>-8</v>
      </c>
      <c r="K528" s="181">
        <v>-7.476635514018691E-2</v>
      </c>
      <c r="L528" s="192">
        <v>1.8544708345465385E-4</v>
      </c>
      <c r="M528" s="181">
        <v>0</v>
      </c>
      <c r="N528" s="33">
        <v>22511</v>
      </c>
      <c r="O528" s="45">
        <v>14757</v>
      </c>
      <c r="P528" s="45">
        <v>-7754</v>
      </c>
      <c r="Q528" s="181">
        <v>-0.34445382257562968</v>
      </c>
      <c r="R528" s="192">
        <v>4.1716817436951426E-4</v>
      </c>
      <c r="S528" s="181">
        <v>0</v>
      </c>
    </row>
    <row r="529" spans="1:19" x14ac:dyDescent="0.55000000000000004">
      <c r="A529" s="119" t="s">
        <v>501</v>
      </c>
      <c r="B529" s="47">
        <v>29</v>
      </c>
      <c r="C529" s="46">
        <v>58</v>
      </c>
      <c r="D529" s="46">
        <v>29</v>
      </c>
      <c r="E529" s="175">
        <v>1</v>
      </c>
      <c r="F529" s="195">
        <v>2.4858350262727045E-4</v>
      </c>
      <c r="G529" s="175">
        <v>0</v>
      </c>
      <c r="H529" s="47">
        <v>118</v>
      </c>
      <c r="I529" s="46">
        <v>162</v>
      </c>
      <c r="J529" s="46">
        <v>44</v>
      </c>
      <c r="K529" s="175">
        <v>0.3728813559322034</v>
      </c>
      <c r="L529" s="195">
        <v>2.0451173689391733E-4</v>
      </c>
      <c r="M529" s="175">
        <v>0</v>
      </c>
      <c r="N529" s="47">
        <v>15487</v>
      </c>
      <c r="O529" s="46">
        <v>21635</v>
      </c>
      <c r="P529" s="46">
        <v>6148</v>
      </c>
      <c r="Q529" s="175">
        <v>0.39697811067346805</v>
      </c>
      <c r="R529" s="195">
        <v>2.8700117793348441E-4</v>
      </c>
      <c r="S529" s="175">
        <v>0</v>
      </c>
    </row>
    <row r="530" spans="1:19" x14ac:dyDescent="0.55000000000000004">
      <c r="A530" s="118" t="s">
        <v>502</v>
      </c>
      <c r="B530" s="33">
        <v>13</v>
      </c>
      <c r="C530" s="45">
        <v>0</v>
      </c>
      <c r="D530" s="45">
        <v>-13</v>
      </c>
      <c r="E530" s="181">
        <v>-1</v>
      </c>
      <c r="F530" s="192">
        <v>1.1143398393636262E-4</v>
      </c>
      <c r="G530" s="181">
        <v>0</v>
      </c>
      <c r="H530" s="33">
        <v>33</v>
      </c>
      <c r="I530" s="45">
        <v>9</v>
      </c>
      <c r="J530" s="45">
        <v>-24</v>
      </c>
      <c r="K530" s="181">
        <v>-0.72727272727272729</v>
      </c>
      <c r="L530" s="192">
        <v>5.7193960317790443E-5</v>
      </c>
      <c r="M530" s="181">
        <v>0</v>
      </c>
      <c r="N530" s="33">
        <v>2838</v>
      </c>
      <c r="O530" s="45">
        <v>1532</v>
      </c>
      <c r="P530" s="45">
        <v>-1306</v>
      </c>
      <c r="Q530" s="181">
        <v>-0.46018322762508806</v>
      </c>
      <c r="R530" s="192">
        <v>5.2593100211482453E-5</v>
      </c>
      <c r="S530" s="181">
        <v>0</v>
      </c>
    </row>
    <row r="531" spans="1:19" x14ac:dyDescent="0.55000000000000004">
      <c r="A531" s="422" t="s">
        <v>503</v>
      </c>
      <c r="B531" s="47">
        <v>16</v>
      </c>
      <c r="C531" s="46">
        <v>23</v>
      </c>
      <c r="D531" s="46">
        <v>7</v>
      </c>
      <c r="E531" s="175">
        <v>0.4375</v>
      </c>
      <c r="F531" s="195">
        <v>1.3714951869090784E-4</v>
      </c>
      <c r="G531" s="175">
        <v>0</v>
      </c>
      <c r="H531" s="47">
        <v>64</v>
      </c>
      <c r="I531" s="46">
        <v>53</v>
      </c>
      <c r="J531" s="46">
        <v>-11</v>
      </c>
      <c r="K531" s="175">
        <v>-0.171875</v>
      </c>
      <c r="L531" s="195">
        <v>1.1092162001026025E-4</v>
      </c>
      <c r="M531" s="175">
        <v>0</v>
      </c>
      <c r="N531" s="47">
        <v>3646</v>
      </c>
      <c r="O531" s="46">
        <v>3571</v>
      </c>
      <c r="P531" s="46">
        <v>-75</v>
      </c>
      <c r="Q531" s="175">
        <v>-2.0570488206253429E-2</v>
      </c>
      <c r="R531" s="195">
        <v>6.7566752421094082E-5</v>
      </c>
      <c r="S531" s="175">
        <v>0</v>
      </c>
    </row>
    <row r="532" spans="1:19" ht="14.7" thickBot="1" x14ac:dyDescent="0.6">
      <c r="A532" s="409" t="s">
        <v>504</v>
      </c>
      <c r="B532" s="417">
        <v>32</v>
      </c>
      <c r="C532" s="40">
        <v>17</v>
      </c>
      <c r="D532" s="40">
        <v>-15</v>
      </c>
      <c r="E532" s="183">
        <v>-0.46875</v>
      </c>
      <c r="F532" s="198">
        <v>2.7429903738181567E-4</v>
      </c>
      <c r="G532" s="183">
        <v>0</v>
      </c>
      <c r="H532" s="17">
        <v>83</v>
      </c>
      <c r="I532" s="40">
        <v>35</v>
      </c>
      <c r="J532" s="40">
        <v>-48</v>
      </c>
      <c r="K532" s="183">
        <v>-0.57831325301204817</v>
      </c>
      <c r="L532" s="198">
        <v>1.4385147595080626E-4</v>
      </c>
      <c r="M532" s="183">
        <v>0</v>
      </c>
      <c r="N532" s="17">
        <v>18129</v>
      </c>
      <c r="O532" s="40">
        <v>7546</v>
      </c>
      <c r="P532" s="40">
        <v>-10583</v>
      </c>
      <c r="Q532" s="183">
        <v>-0.58376082519719785</v>
      </c>
      <c r="R532" s="198">
        <v>3.3596205557926898E-4</v>
      </c>
      <c r="S532" s="183">
        <v>0</v>
      </c>
    </row>
    <row r="535" spans="1:19" ht="18.3" x14ac:dyDescent="0.7">
      <c r="A535" s="19" t="s">
        <v>10</v>
      </c>
    </row>
    <row r="536" spans="1:19" ht="14.7" thickBot="1" x14ac:dyDescent="0.6"/>
    <row r="537" spans="1:19" ht="14.7" thickBot="1" x14ac:dyDescent="0.6">
      <c r="A537" s="501"/>
      <c r="B537" s="504" t="s">
        <v>10</v>
      </c>
      <c r="C537" s="489"/>
      <c r="D537" s="489"/>
      <c r="E537" s="489"/>
      <c r="F537" s="489"/>
      <c r="G537" s="499"/>
      <c r="H537" s="504" t="s">
        <v>12</v>
      </c>
      <c r="I537" s="489"/>
      <c r="J537" s="489"/>
      <c r="K537" s="489"/>
      <c r="L537" s="489"/>
      <c r="M537" s="499"/>
      <c r="N537" s="504" t="s">
        <v>13</v>
      </c>
      <c r="O537" s="489"/>
      <c r="P537" s="489"/>
      <c r="Q537" s="489"/>
      <c r="R537" s="489"/>
      <c r="S537" s="499"/>
    </row>
    <row r="538" spans="1:19" ht="14.7" thickBot="1" x14ac:dyDescent="0.6">
      <c r="A538" s="502"/>
      <c r="B538" s="492" t="s">
        <v>15</v>
      </c>
      <c r="C538" s="490"/>
      <c r="D538" s="490"/>
      <c r="E538" s="491"/>
      <c r="F538" s="493" t="s">
        <v>19</v>
      </c>
      <c r="G538" s="491"/>
      <c r="H538" s="492" t="s">
        <v>15</v>
      </c>
      <c r="I538" s="490"/>
      <c r="J538" s="490"/>
      <c r="K538" s="491"/>
      <c r="L538" s="493" t="s">
        <v>19</v>
      </c>
      <c r="M538" s="491"/>
      <c r="N538" s="492" t="s">
        <v>15</v>
      </c>
      <c r="O538" s="490"/>
      <c r="P538" s="490"/>
      <c r="Q538" s="491"/>
      <c r="R538" s="493" t="s">
        <v>19</v>
      </c>
      <c r="S538" s="491"/>
    </row>
    <row r="539" spans="1:19" ht="14.7" thickBot="1" x14ac:dyDescent="0.6">
      <c r="A539" s="503"/>
      <c r="B539" s="78">
        <v>2011</v>
      </c>
      <c r="C539" s="79">
        <v>2021</v>
      </c>
      <c r="D539" s="79" t="s">
        <v>20</v>
      </c>
      <c r="E539" s="80" t="s">
        <v>21</v>
      </c>
      <c r="F539" s="81">
        <v>2011</v>
      </c>
      <c r="G539" s="80">
        <v>2021</v>
      </c>
      <c r="H539" s="78">
        <v>2011</v>
      </c>
      <c r="I539" s="79">
        <v>2021</v>
      </c>
      <c r="J539" s="79" t="s">
        <v>20</v>
      </c>
      <c r="K539" s="80" t="s">
        <v>21</v>
      </c>
      <c r="L539" s="81">
        <v>2011</v>
      </c>
      <c r="M539" s="80">
        <v>2021</v>
      </c>
      <c r="N539" s="78">
        <v>2011</v>
      </c>
      <c r="O539" s="79">
        <v>2021</v>
      </c>
      <c r="P539" s="79" t="s">
        <v>20</v>
      </c>
      <c r="Q539" s="80" t="s">
        <v>21</v>
      </c>
      <c r="R539" s="81">
        <v>2011</v>
      </c>
      <c r="S539" s="80">
        <v>2021</v>
      </c>
    </row>
    <row r="540" spans="1:19" x14ac:dyDescent="0.55000000000000004">
      <c r="A540" s="114" t="s">
        <v>411</v>
      </c>
      <c r="B540" s="376">
        <v>107413</v>
      </c>
      <c r="C540" s="377">
        <v>115710</v>
      </c>
      <c r="D540" s="377">
        <v>8297</v>
      </c>
      <c r="E540" s="378">
        <v>7.7243909024047375E-2</v>
      </c>
      <c r="F540" s="379">
        <v>0.98320335383714119</v>
      </c>
      <c r="G540" s="378">
        <v>0.98199999999999998</v>
      </c>
      <c r="H540" s="376">
        <v>558200</v>
      </c>
      <c r="I540" s="377">
        <v>599366</v>
      </c>
      <c r="J540" s="377">
        <v>41166</v>
      </c>
      <c r="K540" s="378">
        <v>7.3747760659261918E-2</v>
      </c>
      <c r="L540" s="379">
        <v>0.9674445045269886</v>
      </c>
      <c r="M540" s="378">
        <v>0.95700000000000007</v>
      </c>
      <c r="N540" s="376">
        <v>49808185</v>
      </c>
      <c r="O540" s="377">
        <v>52569816</v>
      </c>
      <c r="P540" s="377">
        <v>2761631</v>
      </c>
      <c r="Q540" s="378">
        <v>5.5445324899913537E-2</v>
      </c>
      <c r="R540" s="379">
        <v>0.9230327220074197</v>
      </c>
      <c r="S540" s="378">
        <v>0.91099999999999992</v>
      </c>
    </row>
    <row r="541" spans="1:19" x14ac:dyDescent="0.55000000000000004">
      <c r="A541" s="118" t="s">
        <v>412</v>
      </c>
      <c r="B541" s="33">
        <v>25</v>
      </c>
      <c r="C541" s="45">
        <v>20</v>
      </c>
      <c r="D541" s="45">
        <v>-5</v>
      </c>
      <c r="E541" s="181">
        <v>-0.2</v>
      </c>
      <c r="F541" s="192">
        <v>2.2883714118336263E-4</v>
      </c>
      <c r="G541" s="181">
        <v>0</v>
      </c>
      <c r="H541" s="33">
        <v>178</v>
      </c>
      <c r="I541" s="45">
        <v>139</v>
      </c>
      <c r="J541" s="45">
        <v>-39</v>
      </c>
      <c r="K541" s="181">
        <v>-0.21910112359550563</v>
      </c>
      <c r="L541" s="192">
        <v>3.0850075565353634E-4</v>
      </c>
      <c r="M541" s="181">
        <v>0</v>
      </c>
      <c r="N541" s="33">
        <v>8248</v>
      </c>
      <c r="O541" s="45">
        <v>7349</v>
      </c>
      <c r="P541" s="45">
        <v>-899</v>
      </c>
      <c r="Q541" s="181">
        <v>-0.108996120271581</v>
      </c>
      <c r="R541" s="192">
        <v>1.528498557238574E-4</v>
      </c>
      <c r="S541" s="181">
        <v>0</v>
      </c>
    </row>
    <row r="542" spans="1:19" x14ac:dyDescent="0.55000000000000004">
      <c r="A542" s="117" t="s">
        <v>413</v>
      </c>
      <c r="B542" s="9">
        <v>1</v>
      </c>
      <c r="C542" s="59">
        <v>0</v>
      </c>
      <c r="D542" s="59">
        <v>-1</v>
      </c>
      <c r="E542" s="246">
        <v>-1</v>
      </c>
      <c r="F542" s="252">
        <v>9.153485647334505E-6</v>
      </c>
      <c r="G542" s="246">
        <v>0</v>
      </c>
      <c r="H542" s="9">
        <v>9</v>
      </c>
      <c r="I542" s="59">
        <v>11</v>
      </c>
      <c r="J542" s="59">
        <v>2</v>
      </c>
      <c r="K542" s="246">
        <v>0.22222222222222221</v>
      </c>
      <c r="L542" s="252">
        <v>1.5598352813942848E-5</v>
      </c>
      <c r="M542" s="246">
        <v>0</v>
      </c>
      <c r="N542" s="9">
        <v>1559</v>
      </c>
      <c r="O542" s="59">
        <v>736</v>
      </c>
      <c r="P542" s="59">
        <v>-823</v>
      </c>
      <c r="Q542" s="246">
        <v>-0.52790250160359209</v>
      </c>
      <c r="R542" s="252">
        <v>2.8890994795525421E-5</v>
      </c>
      <c r="S542" s="246">
        <v>0</v>
      </c>
    </row>
    <row r="543" spans="1:19" x14ac:dyDescent="0.55000000000000004">
      <c r="A543" s="118" t="s">
        <v>414</v>
      </c>
      <c r="B543" s="33">
        <v>0</v>
      </c>
      <c r="C543" s="45">
        <v>0</v>
      </c>
      <c r="D543" s="45">
        <v>0</v>
      </c>
      <c r="E543" s="181" t="s">
        <v>604</v>
      </c>
      <c r="F543" s="192">
        <v>0</v>
      </c>
      <c r="G543" s="181">
        <v>0</v>
      </c>
      <c r="H543" s="33">
        <v>0</v>
      </c>
      <c r="I543" s="45">
        <v>2</v>
      </c>
      <c r="J543" s="45">
        <v>2</v>
      </c>
      <c r="K543" s="181" t="s">
        <v>604</v>
      </c>
      <c r="L543" s="192">
        <v>0</v>
      </c>
      <c r="M543" s="181">
        <v>0</v>
      </c>
      <c r="N543" s="33">
        <v>58</v>
      </c>
      <c r="O543" s="45">
        <v>169</v>
      </c>
      <c r="P543" s="45">
        <v>111</v>
      </c>
      <c r="Q543" s="181">
        <v>1.9137931034482758</v>
      </c>
      <c r="R543" s="192">
        <v>1.0748413714820233E-6</v>
      </c>
      <c r="S543" s="181">
        <v>0</v>
      </c>
    </row>
    <row r="544" spans="1:19" x14ac:dyDescent="0.55000000000000004">
      <c r="A544" s="117" t="s">
        <v>415</v>
      </c>
      <c r="B544" s="9">
        <v>0</v>
      </c>
      <c r="C544" s="59">
        <v>0</v>
      </c>
      <c r="D544" s="59">
        <v>0</v>
      </c>
      <c r="E544" s="246" t="s">
        <v>604</v>
      </c>
      <c r="F544" s="252">
        <v>0</v>
      </c>
      <c r="G544" s="246">
        <v>0</v>
      </c>
      <c r="H544" s="9">
        <v>5</v>
      </c>
      <c r="I544" s="59">
        <v>0</v>
      </c>
      <c r="J544" s="59">
        <v>-5</v>
      </c>
      <c r="K544" s="246">
        <v>-1</v>
      </c>
      <c r="L544" s="252">
        <v>8.6657515633015825E-6</v>
      </c>
      <c r="M544" s="246">
        <v>0</v>
      </c>
      <c r="N544" s="9">
        <v>33</v>
      </c>
      <c r="O544" s="59">
        <v>8</v>
      </c>
      <c r="P544" s="59">
        <v>-25</v>
      </c>
      <c r="Q544" s="246">
        <v>-0.75757575757575757</v>
      </c>
      <c r="R544" s="252">
        <v>6.1154767687770299E-7</v>
      </c>
      <c r="S544" s="246">
        <v>0</v>
      </c>
    </row>
    <row r="545" spans="1:19" x14ac:dyDescent="0.55000000000000004">
      <c r="A545" s="118" t="s">
        <v>416</v>
      </c>
      <c r="B545" s="33">
        <v>0</v>
      </c>
      <c r="C545" s="45">
        <v>0</v>
      </c>
      <c r="D545" s="45">
        <v>0</v>
      </c>
      <c r="E545" s="181" t="s">
        <v>604</v>
      </c>
      <c r="F545" s="192">
        <v>0</v>
      </c>
      <c r="G545" s="181">
        <v>0</v>
      </c>
      <c r="H545" s="33">
        <v>3</v>
      </c>
      <c r="I545" s="45">
        <v>1</v>
      </c>
      <c r="J545" s="45">
        <v>-2</v>
      </c>
      <c r="K545" s="181">
        <v>-0.66666666666666663</v>
      </c>
      <c r="L545" s="192">
        <v>5.199450937980949E-6</v>
      </c>
      <c r="M545" s="181">
        <v>0</v>
      </c>
      <c r="N545" s="33">
        <v>516</v>
      </c>
      <c r="O545" s="45">
        <v>263</v>
      </c>
      <c r="P545" s="45">
        <v>-253</v>
      </c>
      <c r="Q545" s="181">
        <v>-0.49031007751937983</v>
      </c>
      <c r="R545" s="192">
        <v>9.5623818566331728E-6</v>
      </c>
      <c r="S545" s="181">
        <v>0</v>
      </c>
    </row>
    <row r="546" spans="1:19" x14ac:dyDescent="0.55000000000000004">
      <c r="A546" s="117" t="s">
        <v>417</v>
      </c>
      <c r="B546" s="9">
        <v>1</v>
      </c>
      <c r="C546" s="59">
        <v>0</v>
      </c>
      <c r="D546" s="59">
        <v>-1</v>
      </c>
      <c r="E546" s="246">
        <v>-1</v>
      </c>
      <c r="F546" s="252">
        <v>9.153485647334505E-6</v>
      </c>
      <c r="G546" s="246">
        <v>0</v>
      </c>
      <c r="H546" s="9">
        <v>3</v>
      </c>
      <c r="I546" s="59">
        <v>4</v>
      </c>
      <c r="J546" s="59">
        <v>1</v>
      </c>
      <c r="K546" s="246">
        <v>0.33333333333333331</v>
      </c>
      <c r="L546" s="252">
        <v>5.199450937980949E-6</v>
      </c>
      <c r="M546" s="246">
        <v>0</v>
      </c>
      <c r="N546" s="9">
        <v>557</v>
      </c>
      <c r="O546" s="59">
        <v>567</v>
      </c>
      <c r="P546" s="59">
        <v>10</v>
      </c>
      <c r="Q546" s="246">
        <v>1.7953321364452424E-2</v>
      </c>
      <c r="R546" s="252">
        <v>1.0322183515784258E-5</v>
      </c>
      <c r="S546" s="246">
        <v>0</v>
      </c>
    </row>
    <row r="547" spans="1:19" x14ac:dyDescent="0.55000000000000004">
      <c r="A547" s="118" t="s">
        <v>418</v>
      </c>
      <c r="B547" s="33" t="s">
        <v>604</v>
      </c>
      <c r="C547" s="45">
        <v>2</v>
      </c>
      <c r="D547" s="45" t="s">
        <v>604</v>
      </c>
      <c r="E547" s="181" t="s">
        <v>604</v>
      </c>
      <c r="F547" s="192" t="s">
        <v>604</v>
      </c>
      <c r="G547" s="181">
        <v>0</v>
      </c>
      <c r="H547" s="33" t="s">
        <v>604</v>
      </c>
      <c r="I547" s="45">
        <v>6</v>
      </c>
      <c r="J547" s="45" t="s">
        <v>604</v>
      </c>
      <c r="K547" s="181" t="s">
        <v>604</v>
      </c>
      <c r="L547" s="192" t="s">
        <v>604</v>
      </c>
      <c r="M547" s="181">
        <v>0</v>
      </c>
      <c r="N547" s="33" t="s">
        <v>604</v>
      </c>
      <c r="O547" s="45">
        <v>538</v>
      </c>
      <c r="P547" s="45" t="s">
        <v>604</v>
      </c>
      <c r="Q547" s="181" t="s">
        <v>604</v>
      </c>
      <c r="R547" s="192" t="s">
        <v>604</v>
      </c>
      <c r="S547" s="181">
        <v>0</v>
      </c>
    </row>
    <row r="548" spans="1:19" x14ac:dyDescent="0.55000000000000004">
      <c r="A548" s="117" t="s">
        <v>419</v>
      </c>
      <c r="B548" s="9" t="s">
        <v>604</v>
      </c>
      <c r="C548" s="59">
        <v>0</v>
      </c>
      <c r="D548" s="59" t="s">
        <v>604</v>
      </c>
      <c r="E548" s="246" t="s">
        <v>604</v>
      </c>
      <c r="F548" s="252" t="s">
        <v>604</v>
      </c>
      <c r="G548" s="246">
        <v>0</v>
      </c>
      <c r="H548" s="9" t="s">
        <v>604</v>
      </c>
      <c r="I548" s="59">
        <v>0</v>
      </c>
      <c r="J548" s="59" t="s">
        <v>604</v>
      </c>
      <c r="K548" s="246" t="s">
        <v>604</v>
      </c>
      <c r="L548" s="252" t="s">
        <v>604</v>
      </c>
      <c r="M548" s="246">
        <v>0</v>
      </c>
      <c r="N548" s="9" t="s">
        <v>604</v>
      </c>
      <c r="O548" s="59">
        <v>16</v>
      </c>
      <c r="P548" s="59" t="s">
        <v>604</v>
      </c>
      <c r="Q548" s="246" t="s">
        <v>604</v>
      </c>
      <c r="R548" s="252" t="s">
        <v>604</v>
      </c>
      <c r="S548" s="246">
        <v>0</v>
      </c>
    </row>
    <row r="549" spans="1:19" x14ac:dyDescent="0.55000000000000004">
      <c r="A549" s="118" t="s">
        <v>420</v>
      </c>
      <c r="B549" s="33" t="s">
        <v>604</v>
      </c>
      <c r="C549" s="45">
        <v>0</v>
      </c>
      <c r="D549" s="45" t="s">
        <v>604</v>
      </c>
      <c r="E549" s="181" t="s">
        <v>604</v>
      </c>
      <c r="F549" s="192" t="s">
        <v>604</v>
      </c>
      <c r="G549" s="181">
        <v>0</v>
      </c>
      <c r="H549" s="33" t="s">
        <v>604</v>
      </c>
      <c r="I549" s="45">
        <v>5</v>
      </c>
      <c r="J549" s="45" t="s">
        <v>604</v>
      </c>
      <c r="K549" s="181" t="s">
        <v>604</v>
      </c>
      <c r="L549" s="192" t="s">
        <v>604</v>
      </c>
      <c r="M549" s="181">
        <v>0</v>
      </c>
      <c r="N549" s="33" t="s">
        <v>604</v>
      </c>
      <c r="O549" s="45">
        <v>1906</v>
      </c>
      <c r="P549" s="45" t="s">
        <v>604</v>
      </c>
      <c r="Q549" s="181" t="s">
        <v>604</v>
      </c>
      <c r="R549" s="192" t="s">
        <v>604</v>
      </c>
      <c r="S549" s="181">
        <v>0</v>
      </c>
    </row>
    <row r="550" spans="1:19" x14ac:dyDescent="0.55000000000000004">
      <c r="A550" s="119" t="s">
        <v>421</v>
      </c>
      <c r="B550" s="47" t="s">
        <v>604</v>
      </c>
      <c r="C550" s="46">
        <v>0</v>
      </c>
      <c r="D550" s="46" t="s">
        <v>604</v>
      </c>
      <c r="E550" s="175" t="s">
        <v>604</v>
      </c>
      <c r="F550" s="195" t="s">
        <v>604</v>
      </c>
      <c r="G550" s="175">
        <v>0</v>
      </c>
      <c r="H550" s="47" t="s">
        <v>604</v>
      </c>
      <c r="I550" s="46">
        <v>0</v>
      </c>
      <c r="J550" s="46" t="s">
        <v>604</v>
      </c>
      <c r="K550" s="175" t="s">
        <v>604</v>
      </c>
      <c r="L550" s="195" t="s">
        <v>604</v>
      </c>
      <c r="M550" s="175">
        <v>0</v>
      </c>
      <c r="N550" s="9" t="s">
        <v>604</v>
      </c>
      <c r="O550" s="59">
        <v>36</v>
      </c>
      <c r="P550" s="59" t="s">
        <v>604</v>
      </c>
      <c r="Q550" s="246" t="s">
        <v>604</v>
      </c>
      <c r="R550" s="252" t="s">
        <v>604</v>
      </c>
      <c r="S550" s="246">
        <v>0</v>
      </c>
    </row>
    <row r="551" spans="1:19" x14ac:dyDescent="0.55000000000000004">
      <c r="A551" s="118" t="s">
        <v>422</v>
      </c>
      <c r="B551" s="33">
        <v>100</v>
      </c>
      <c r="C551" s="45">
        <v>74</v>
      </c>
      <c r="D551" s="45">
        <v>-26</v>
      </c>
      <c r="E551" s="181">
        <v>-0.26</v>
      </c>
      <c r="F551" s="192">
        <v>9.1534856473345051E-4</v>
      </c>
      <c r="G551" s="181">
        <v>1E-3</v>
      </c>
      <c r="H551" s="33">
        <v>651</v>
      </c>
      <c r="I551" s="45">
        <v>619</v>
      </c>
      <c r="J551" s="45">
        <v>-32</v>
      </c>
      <c r="K551" s="181">
        <v>-4.9155145929339478E-2</v>
      </c>
      <c r="L551" s="192">
        <v>1.128280853541866E-3</v>
      </c>
      <c r="M551" s="181">
        <v>1E-3</v>
      </c>
      <c r="N551" s="33">
        <v>147099</v>
      </c>
      <c r="O551" s="45">
        <v>120259</v>
      </c>
      <c r="P551" s="45">
        <v>-26840</v>
      </c>
      <c r="Q551" s="181">
        <v>-0.18246215134025384</v>
      </c>
      <c r="R551" s="192">
        <v>2.7260015673040371E-3</v>
      </c>
      <c r="S551" s="181">
        <v>2E-3</v>
      </c>
    </row>
    <row r="552" spans="1:19" x14ac:dyDescent="0.55000000000000004">
      <c r="A552" s="119" t="s">
        <v>423</v>
      </c>
      <c r="B552" s="47">
        <v>102</v>
      </c>
      <c r="C552" s="46">
        <v>109</v>
      </c>
      <c r="D552" s="46">
        <v>7</v>
      </c>
      <c r="E552" s="175">
        <v>6.8627450980392163E-2</v>
      </c>
      <c r="F552" s="195">
        <v>9.3365553602811949E-4</v>
      </c>
      <c r="G552" s="175">
        <v>1E-3</v>
      </c>
      <c r="H552" s="47">
        <v>664</v>
      </c>
      <c r="I552" s="46">
        <v>1144</v>
      </c>
      <c r="J552" s="46">
        <v>480</v>
      </c>
      <c r="K552" s="175">
        <v>0.72289156626506024</v>
      </c>
      <c r="L552" s="195">
        <v>1.1508118076064501E-3</v>
      </c>
      <c r="M552" s="175">
        <v>2E-3</v>
      </c>
      <c r="N552" s="9">
        <v>133453</v>
      </c>
      <c r="O552" s="59">
        <v>224719</v>
      </c>
      <c r="P552" s="59">
        <v>91266</v>
      </c>
      <c r="Q552" s="246">
        <v>0.6838812166080942</v>
      </c>
      <c r="R552" s="252">
        <v>2.4731173370412148E-3</v>
      </c>
      <c r="S552" s="246">
        <v>4.0000000000000001E-3</v>
      </c>
    </row>
    <row r="553" spans="1:19" x14ac:dyDescent="0.55000000000000004">
      <c r="A553" s="118" t="s">
        <v>424</v>
      </c>
      <c r="B553" s="33">
        <v>54</v>
      </c>
      <c r="C553" s="45">
        <v>94</v>
      </c>
      <c r="D553" s="45">
        <v>40</v>
      </c>
      <c r="E553" s="181">
        <v>0.7407407407407407</v>
      </c>
      <c r="F553" s="192">
        <v>4.9428822495606328E-4</v>
      </c>
      <c r="G553" s="181">
        <v>1E-3</v>
      </c>
      <c r="H553" s="33">
        <v>518</v>
      </c>
      <c r="I553" s="45">
        <v>938</v>
      </c>
      <c r="J553" s="45">
        <v>420</v>
      </c>
      <c r="K553" s="181">
        <v>0.81081081081081086</v>
      </c>
      <c r="L553" s="192">
        <v>8.977718619580439E-4</v>
      </c>
      <c r="M553" s="181">
        <v>1E-3</v>
      </c>
      <c r="N553" s="33">
        <v>120222</v>
      </c>
      <c r="O553" s="45">
        <v>215062</v>
      </c>
      <c r="P553" s="45">
        <v>94840</v>
      </c>
      <c r="Q553" s="181">
        <v>0.78887391658764616</v>
      </c>
      <c r="R553" s="192">
        <v>2.2279237821088245E-3</v>
      </c>
      <c r="S553" s="181">
        <v>4.0000000000000001E-3</v>
      </c>
    </row>
    <row r="554" spans="1:19" x14ac:dyDescent="0.55000000000000004">
      <c r="A554" s="117" t="s">
        <v>425</v>
      </c>
      <c r="B554" s="9">
        <v>73</v>
      </c>
      <c r="C554" s="59">
        <v>89</v>
      </c>
      <c r="D554" s="59">
        <v>16</v>
      </c>
      <c r="E554" s="246">
        <v>0.21917808219178081</v>
      </c>
      <c r="F554" s="252">
        <v>6.6820445225541881E-4</v>
      </c>
      <c r="G554" s="246">
        <v>1E-3</v>
      </c>
      <c r="H554" s="9">
        <v>445</v>
      </c>
      <c r="I554" s="59">
        <v>651</v>
      </c>
      <c r="J554" s="59">
        <v>206</v>
      </c>
      <c r="K554" s="246">
        <v>0.46292134831460674</v>
      </c>
      <c r="L554" s="252">
        <v>7.7125188913384081E-4</v>
      </c>
      <c r="M554" s="246">
        <v>1E-3</v>
      </c>
      <c r="N554" s="9">
        <v>92241</v>
      </c>
      <c r="O554" s="59">
        <v>160010</v>
      </c>
      <c r="P554" s="59">
        <v>67769</v>
      </c>
      <c r="Q554" s="246">
        <v>0.73469498379245668</v>
      </c>
      <c r="R554" s="252">
        <v>1.7093869473598848E-3</v>
      </c>
      <c r="S554" s="246">
        <v>3.0000000000000001E-3</v>
      </c>
    </row>
    <row r="555" spans="1:19" x14ac:dyDescent="0.55000000000000004">
      <c r="A555" s="118" t="s">
        <v>426</v>
      </c>
      <c r="B555" s="33">
        <v>113</v>
      </c>
      <c r="C555" s="45">
        <v>63</v>
      </c>
      <c r="D555" s="45">
        <v>-50</v>
      </c>
      <c r="E555" s="181">
        <v>-0.44247787610619471</v>
      </c>
      <c r="F555" s="192">
        <v>1.034343878148799E-3</v>
      </c>
      <c r="G555" s="181">
        <v>1E-3</v>
      </c>
      <c r="H555" s="33">
        <v>612</v>
      </c>
      <c r="I555" s="45">
        <v>314</v>
      </c>
      <c r="J555" s="45">
        <v>-298</v>
      </c>
      <c r="K555" s="181">
        <v>-0.48692810457516339</v>
      </c>
      <c r="L555" s="192">
        <v>1.0606879913481137E-3</v>
      </c>
      <c r="M555" s="181">
        <v>1E-3</v>
      </c>
      <c r="N555" s="33">
        <v>77240</v>
      </c>
      <c r="O555" s="45">
        <v>46421</v>
      </c>
      <c r="P555" s="45">
        <v>-30819</v>
      </c>
      <c r="Q555" s="181">
        <v>-0.39900310719834281</v>
      </c>
      <c r="R555" s="192">
        <v>1.4313921988495083E-3</v>
      </c>
      <c r="S555" s="181">
        <v>1E-3</v>
      </c>
    </row>
    <row r="556" spans="1:19" x14ac:dyDescent="0.55000000000000004">
      <c r="A556" s="117" t="s">
        <v>427</v>
      </c>
      <c r="B556" s="9">
        <v>505</v>
      </c>
      <c r="C556" s="59">
        <v>564</v>
      </c>
      <c r="D556" s="59">
        <v>59</v>
      </c>
      <c r="E556" s="246">
        <v>0.11683168316831684</v>
      </c>
      <c r="F556" s="252">
        <v>4.6225102519039246E-3</v>
      </c>
      <c r="G556" s="246">
        <v>5.0000000000000001E-3</v>
      </c>
      <c r="H556" s="9">
        <v>5516</v>
      </c>
      <c r="I556" s="59">
        <v>6703</v>
      </c>
      <c r="J556" s="59">
        <v>1187</v>
      </c>
      <c r="K556" s="246">
        <v>0.2151921682378535</v>
      </c>
      <c r="L556" s="252">
        <v>9.5600571246343049E-3</v>
      </c>
      <c r="M556" s="246">
        <v>1.1000000000000001E-2</v>
      </c>
      <c r="N556" s="9">
        <v>546174</v>
      </c>
      <c r="O556" s="59">
        <v>611845</v>
      </c>
      <c r="P556" s="59">
        <v>65671</v>
      </c>
      <c r="Q556" s="246">
        <v>0.12023823909596576</v>
      </c>
      <c r="R556" s="252">
        <v>1.0121558814272803E-2</v>
      </c>
      <c r="S556" s="246">
        <v>1.1000000000000001E-2</v>
      </c>
    </row>
    <row r="557" spans="1:19" x14ac:dyDescent="0.55000000000000004">
      <c r="A557" s="118" t="s">
        <v>428</v>
      </c>
      <c r="B557" s="33">
        <v>29</v>
      </c>
      <c r="C557" s="45">
        <v>35</v>
      </c>
      <c r="D557" s="45">
        <v>6</v>
      </c>
      <c r="E557" s="181">
        <v>0.20689655172413793</v>
      </c>
      <c r="F557" s="192">
        <v>2.6545108377270063E-4</v>
      </c>
      <c r="G557" s="181">
        <v>0</v>
      </c>
      <c r="H557" s="33">
        <v>631</v>
      </c>
      <c r="I557" s="45">
        <v>570</v>
      </c>
      <c r="J557" s="45">
        <v>-61</v>
      </c>
      <c r="K557" s="181">
        <v>-9.6671949286846276E-2</v>
      </c>
      <c r="L557" s="192">
        <v>1.0936178472886597E-3</v>
      </c>
      <c r="M557" s="181">
        <v>1E-3</v>
      </c>
      <c r="N557" s="33">
        <v>50485</v>
      </c>
      <c r="O557" s="45">
        <v>49924</v>
      </c>
      <c r="P557" s="45">
        <v>-561</v>
      </c>
      <c r="Q557" s="181">
        <v>-1.111221154798455E-2</v>
      </c>
      <c r="R557" s="192">
        <v>9.3557528688396462E-4</v>
      </c>
      <c r="S557" s="181">
        <v>1E-3</v>
      </c>
    </row>
    <row r="558" spans="1:19" x14ac:dyDescent="0.55000000000000004">
      <c r="A558" s="117" t="s">
        <v>429</v>
      </c>
      <c r="B558" s="9">
        <v>33</v>
      </c>
      <c r="C558" s="59">
        <v>26</v>
      </c>
      <c r="D558" s="59">
        <v>-7</v>
      </c>
      <c r="E558" s="246">
        <v>-0.21212121212121213</v>
      </c>
      <c r="F558" s="252">
        <v>3.0206502636203865E-4</v>
      </c>
      <c r="G558" s="246">
        <v>0</v>
      </c>
      <c r="H558" s="9">
        <v>446</v>
      </c>
      <c r="I558" s="59">
        <v>595</v>
      </c>
      <c r="J558" s="59">
        <v>149</v>
      </c>
      <c r="K558" s="246">
        <v>0.33408071748878926</v>
      </c>
      <c r="L558" s="252">
        <v>7.7298503944650109E-4</v>
      </c>
      <c r="M558" s="246">
        <v>1E-3</v>
      </c>
      <c r="N558" s="9">
        <v>29363</v>
      </c>
      <c r="O558" s="59">
        <v>30028</v>
      </c>
      <c r="P558" s="59">
        <v>665</v>
      </c>
      <c r="Q558" s="246">
        <v>2.264754963729864E-2</v>
      </c>
      <c r="R558" s="252">
        <v>5.4414771018666645E-4</v>
      </c>
      <c r="S558" s="246">
        <v>1E-3</v>
      </c>
    </row>
    <row r="559" spans="1:19" x14ac:dyDescent="0.55000000000000004">
      <c r="A559" s="118" t="s">
        <v>430</v>
      </c>
      <c r="B559" s="33">
        <v>38</v>
      </c>
      <c r="C559" s="45">
        <v>165</v>
      </c>
      <c r="D559" s="45">
        <v>127</v>
      </c>
      <c r="E559" s="181">
        <v>3.3421052631578947</v>
      </c>
      <c r="F559" s="192">
        <v>3.4783245459871117E-4</v>
      </c>
      <c r="G559" s="181">
        <v>1E-3</v>
      </c>
      <c r="H559" s="33">
        <v>242</v>
      </c>
      <c r="I559" s="45">
        <v>2796</v>
      </c>
      <c r="J559" s="45">
        <v>2554</v>
      </c>
      <c r="K559" s="181">
        <v>10.553719008264462</v>
      </c>
      <c r="L559" s="192">
        <v>4.1942237566379659E-4</v>
      </c>
      <c r="M559" s="181">
        <v>4.0000000000000001E-3</v>
      </c>
      <c r="N559" s="33">
        <v>67586</v>
      </c>
      <c r="O559" s="45">
        <v>471954</v>
      </c>
      <c r="P559" s="45">
        <v>404368</v>
      </c>
      <c r="Q559" s="181">
        <v>5.983014233717042</v>
      </c>
      <c r="R559" s="192">
        <v>1.2524867057411039E-3</v>
      </c>
      <c r="S559" s="181">
        <v>8.0000000000000002E-3</v>
      </c>
    </row>
    <row r="560" spans="1:19" x14ac:dyDescent="0.55000000000000004">
      <c r="A560" s="117" t="s">
        <v>431</v>
      </c>
      <c r="B560" s="9">
        <v>11</v>
      </c>
      <c r="C560" s="59">
        <v>21</v>
      </c>
      <c r="D560" s="59">
        <v>10</v>
      </c>
      <c r="E560" s="175">
        <v>0.90909090909090906</v>
      </c>
      <c r="F560" s="252">
        <v>1.0068834212067956E-4</v>
      </c>
      <c r="G560" s="246">
        <v>0</v>
      </c>
      <c r="H560" s="9">
        <v>134</v>
      </c>
      <c r="I560" s="59">
        <v>243</v>
      </c>
      <c r="J560" s="59">
        <v>109</v>
      </c>
      <c r="K560" s="175">
        <v>0.81343283582089554</v>
      </c>
      <c r="L560" s="252">
        <v>2.322421418964824E-4</v>
      </c>
      <c r="M560" s="246">
        <v>0</v>
      </c>
      <c r="N560" s="9">
        <v>85469</v>
      </c>
      <c r="O560" s="59">
        <v>119656</v>
      </c>
      <c r="P560" s="59">
        <v>34187</v>
      </c>
      <c r="Q560" s="246">
        <v>0.39999297991084487</v>
      </c>
      <c r="R560" s="252">
        <v>1.5838899513654664E-3</v>
      </c>
      <c r="S560" s="246">
        <v>2E-3</v>
      </c>
    </row>
    <row r="561" spans="1:19" x14ac:dyDescent="0.55000000000000004">
      <c r="A561" s="118" t="s">
        <v>432</v>
      </c>
      <c r="B561" s="33">
        <v>12</v>
      </c>
      <c r="C561" s="45">
        <v>21</v>
      </c>
      <c r="D561" s="45">
        <v>9</v>
      </c>
      <c r="E561" s="181">
        <v>0.75</v>
      </c>
      <c r="F561" s="192">
        <v>1.0984182776801405E-4</v>
      </c>
      <c r="G561" s="181">
        <v>0</v>
      </c>
      <c r="H561" s="33">
        <v>114</v>
      </c>
      <c r="I561" s="45">
        <v>188</v>
      </c>
      <c r="J561" s="45">
        <v>74</v>
      </c>
      <c r="K561" s="181">
        <v>0.64912280701754388</v>
      </c>
      <c r="L561" s="192">
        <v>1.9757913564327607E-4</v>
      </c>
      <c r="M561" s="181">
        <v>0</v>
      </c>
      <c r="N561" s="33">
        <v>31523</v>
      </c>
      <c r="O561" s="45">
        <v>38359</v>
      </c>
      <c r="P561" s="45">
        <v>6836</v>
      </c>
      <c r="Q561" s="181">
        <v>0.21685753259524793</v>
      </c>
      <c r="R561" s="192">
        <v>5.8417628540047967E-4</v>
      </c>
      <c r="S561" s="181">
        <v>1E-3</v>
      </c>
    </row>
    <row r="562" spans="1:19" x14ac:dyDescent="0.55000000000000004">
      <c r="A562" s="117" t="s">
        <v>433</v>
      </c>
      <c r="B562" s="9">
        <v>72</v>
      </c>
      <c r="C562" s="59">
        <v>80</v>
      </c>
      <c r="D562" s="59">
        <v>8</v>
      </c>
      <c r="E562" s="246">
        <v>0.1111111111111111</v>
      </c>
      <c r="F562" s="252">
        <v>6.5905096660808437E-4</v>
      </c>
      <c r="G562" s="246">
        <v>1E-3</v>
      </c>
      <c r="H562" s="9">
        <v>358</v>
      </c>
      <c r="I562" s="59">
        <v>814</v>
      </c>
      <c r="J562" s="59">
        <v>456</v>
      </c>
      <c r="K562" s="246">
        <v>1.2737430167597765</v>
      </c>
      <c r="L562" s="252">
        <v>6.2046781193239326E-4</v>
      </c>
      <c r="M562" s="246">
        <v>1E-3</v>
      </c>
      <c r="N562" s="9">
        <v>44365</v>
      </c>
      <c r="O562" s="59">
        <v>87356</v>
      </c>
      <c r="P562" s="59">
        <v>42991</v>
      </c>
      <c r="Q562" s="246">
        <v>0.96902964048236218</v>
      </c>
      <c r="R562" s="252">
        <v>8.2216099044482701E-4</v>
      </c>
      <c r="S562" s="246">
        <v>2E-3</v>
      </c>
    </row>
    <row r="563" spans="1:19" x14ac:dyDescent="0.55000000000000004">
      <c r="A563" s="118" t="s">
        <v>434</v>
      </c>
      <c r="B563" s="33">
        <v>10</v>
      </c>
      <c r="C563" s="45">
        <v>53</v>
      </c>
      <c r="D563" s="45">
        <v>43</v>
      </c>
      <c r="E563" s="181">
        <v>4.3</v>
      </c>
      <c r="F563" s="192">
        <v>9.1534856473345053E-5</v>
      </c>
      <c r="G563" s="181">
        <v>0</v>
      </c>
      <c r="H563" s="33">
        <v>203</v>
      </c>
      <c r="I563" s="45">
        <v>1140</v>
      </c>
      <c r="J563" s="45">
        <v>937</v>
      </c>
      <c r="K563" s="181">
        <v>4.6157635467980294</v>
      </c>
      <c r="L563" s="192">
        <v>3.5182951347004422E-4</v>
      </c>
      <c r="M563" s="181">
        <v>2E-3</v>
      </c>
      <c r="N563" s="33">
        <v>38496</v>
      </c>
      <c r="O563" s="45">
        <v>111431</v>
      </c>
      <c r="P563" s="45">
        <v>72935</v>
      </c>
      <c r="Q563" s="181">
        <v>1.8946124272651703</v>
      </c>
      <c r="R563" s="192">
        <v>7.1339816269951669E-4</v>
      </c>
      <c r="S563" s="181">
        <v>2E-3</v>
      </c>
    </row>
    <row r="564" spans="1:19" x14ac:dyDescent="0.55000000000000004">
      <c r="A564" s="117" t="s">
        <v>435</v>
      </c>
      <c r="B564" s="9">
        <v>15</v>
      </c>
      <c r="C564" s="59">
        <v>25</v>
      </c>
      <c r="D564" s="59">
        <v>10</v>
      </c>
      <c r="E564" s="246">
        <v>0.66666666666666663</v>
      </c>
      <c r="F564" s="252">
        <v>1.3730228471001759E-4</v>
      </c>
      <c r="G564" s="246">
        <v>0</v>
      </c>
      <c r="H564" s="9">
        <v>110</v>
      </c>
      <c r="I564" s="59">
        <v>269</v>
      </c>
      <c r="J564" s="59">
        <v>159</v>
      </c>
      <c r="K564" s="246">
        <v>1.4454545454545455</v>
      </c>
      <c r="L564" s="252">
        <v>1.9064653439263482E-4</v>
      </c>
      <c r="M564" s="246">
        <v>0</v>
      </c>
      <c r="N564" s="9">
        <v>50205</v>
      </c>
      <c r="O564" s="59">
        <v>76675</v>
      </c>
      <c r="P564" s="59">
        <v>26470</v>
      </c>
      <c r="Q564" s="246">
        <v>0.52723832287620753</v>
      </c>
      <c r="R564" s="252">
        <v>9.3038639750439621E-4</v>
      </c>
      <c r="S564" s="246">
        <v>1E-3</v>
      </c>
    </row>
    <row r="565" spans="1:19" x14ac:dyDescent="0.55000000000000004">
      <c r="A565" s="118" t="s">
        <v>436</v>
      </c>
      <c r="B565" s="33">
        <v>39</v>
      </c>
      <c r="C565" s="45">
        <v>34</v>
      </c>
      <c r="D565" s="45">
        <v>-5</v>
      </c>
      <c r="E565" s="181">
        <v>-0.12820512820512819</v>
      </c>
      <c r="F565" s="192">
        <v>3.5698594024604572E-4</v>
      </c>
      <c r="G565" s="181">
        <v>0</v>
      </c>
      <c r="H565" s="33">
        <v>205</v>
      </c>
      <c r="I565" s="45">
        <v>152</v>
      </c>
      <c r="J565" s="45">
        <v>-53</v>
      </c>
      <c r="K565" s="181">
        <v>-0.25853658536585367</v>
      </c>
      <c r="L565" s="192">
        <v>3.5529581409536484E-4</v>
      </c>
      <c r="M565" s="181">
        <v>0</v>
      </c>
      <c r="N565" s="33">
        <v>26657</v>
      </c>
      <c r="O565" s="45">
        <v>19064</v>
      </c>
      <c r="P565" s="45">
        <v>-7593</v>
      </c>
      <c r="Q565" s="181">
        <v>-0.28484075477360543</v>
      </c>
      <c r="R565" s="192">
        <v>4.9400080068269482E-4</v>
      </c>
      <c r="S565" s="181">
        <v>0</v>
      </c>
    </row>
    <row r="566" spans="1:19" x14ac:dyDescent="0.55000000000000004">
      <c r="A566" s="117" t="s">
        <v>437</v>
      </c>
      <c r="B566" s="9">
        <v>20</v>
      </c>
      <c r="C566" s="59">
        <v>11</v>
      </c>
      <c r="D566" s="59">
        <v>-9</v>
      </c>
      <c r="E566" s="246">
        <v>-0.45</v>
      </c>
      <c r="F566" s="252">
        <v>1.8306971294669011E-4</v>
      </c>
      <c r="G566" s="246">
        <v>0</v>
      </c>
      <c r="H566" s="9">
        <v>123</v>
      </c>
      <c r="I566" s="59">
        <v>66</v>
      </c>
      <c r="J566" s="59">
        <v>-57</v>
      </c>
      <c r="K566" s="246">
        <v>-0.46341463414634149</v>
      </c>
      <c r="L566" s="252">
        <v>2.1317748845721892E-4</v>
      </c>
      <c r="M566" s="246">
        <v>0</v>
      </c>
      <c r="N566" s="9">
        <v>19211</v>
      </c>
      <c r="O566" s="59">
        <v>12503</v>
      </c>
      <c r="P566" s="59">
        <v>-6708</v>
      </c>
      <c r="Q566" s="246">
        <v>-0.34917495185050229</v>
      </c>
      <c r="R566" s="252">
        <v>3.5601340668174397E-4</v>
      </c>
      <c r="S566" s="246">
        <v>0</v>
      </c>
    </row>
    <row r="567" spans="1:19" x14ac:dyDescent="0.55000000000000004">
      <c r="A567" s="118" t="s">
        <v>438</v>
      </c>
      <c r="B567" s="33">
        <v>21</v>
      </c>
      <c r="C567" s="45">
        <v>9</v>
      </c>
      <c r="D567" s="45">
        <v>-12</v>
      </c>
      <c r="E567" s="181">
        <v>-0.5714285714285714</v>
      </c>
      <c r="F567" s="192">
        <v>1.922231985940246E-4</v>
      </c>
      <c r="G567" s="181">
        <v>0</v>
      </c>
      <c r="H567" s="33">
        <v>131</v>
      </c>
      <c r="I567" s="45">
        <v>58</v>
      </c>
      <c r="J567" s="45">
        <v>-73</v>
      </c>
      <c r="K567" s="181">
        <v>-0.5572519083969466</v>
      </c>
      <c r="L567" s="192">
        <v>2.2704269095850146E-4</v>
      </c>
      <c r="M567" s="181">
        <v>0</v>
      </c>
      <c r="N567" s="33">
        <v>9971</v>
      </c>
      <c r="O567" s="45">
        <v>6020</v>
      </c>
      <c r="P567" s="45">
        <v>-3951</v>
      </c>
      <c r="Q567" s="181">
        <v>-0.39624912245511984</v>
      </c>
      <c r="R567" s="192">
        <v>1.8478005715598714E-4</v>
      </c>
      <c r="S567" s="181">
        <v>0</v>
      </c>
    </row>
    <row r="568" spans="1:19" x14ac:dyDescent="0.55000000000000004">
      <c r="A568" s="117" t="s">
        <v>439</v>
      </c>
      <c r="B568" s="9">
        <v>5</v>
      </c>
      <c r="C568" s="59">
        <v>9</v>
      </c>
      <c r="D568" s="59">
        <v>4</v>
      </c>
      <c r="E568" s="246">
        <v>0.8</v>
      </c>
      <c r="F568" s="252">
        <v>4.5767428236672527E-5</v>
      </c>
      <c r="G568" s="246">
        <v>0</v>
      </c>
      <c r="H568" s="9">
        <v>34</v>
      </c>
      <c r="I568" s="59">
        <v>36</v>
      </c>
      <c r="J568" s="59">
        <v>2</v>
      </c>
      <c r="K568" s="246">
        <v>5.8823529411764705E-2</v>
      </c>
      <c r="L568" s="252">
        <v>5.8927110630450757E-5</v>
      </c>
      <c r="M568" s="246">
        <v>0</v>
      </c>
      <c r="N568" s="9">
        <v>6592</v>
      </c>
      <c r="O568" s="59">
        <v>4741</v>
      </c>
      <c r="P568" s="59">
        <v>-1851</v>
      </c>
      <c r="Q568" s="246">
        <v>-0.28079490291262138</v>
      </c>
      <c r="R568" s="252">
        <v>1.2216128139326719E-4</v>
      </c>
      <c r="S568" s="246">
        <v>0</v>
      </c>
    </row>
    <row r="569" spans="1:19" x14ac:dyDescent="0.55000000000000004">
      <c r="A569" s="118" t="s">
        <v>440</v>
      </c>
      <c r="B569" s="33">
        <v>2</v>
      </c>
      <c r="C569" s="45">
        <v>3</v>
      </c>
      <c r="D569" s="45">
        <v>1</v>
      </c>
      <c r="E569" s="181">
        <v>0.5</v>
      </c>
      <c r="F569" s="192">
        <v>1.830697129466901E-5</v>
      </c>
      <c r="G569" s="181">
        <v>0</v>
      </c>
      <c r="H569" s="33">
        <v>19</v>
      </c>
      <c r="I569" s="45">
        <v>16</v>
      </c>
      <c r="J569" s="45">
        <v>-3</v>
      </c>
      <c r="K569" s="181">
        <v>-0.15789473684210525</v>
      </c>
      <c r="L569" s="192">
        <v>3.292985594054601E-5</v>
      </c>
      <c r="M569" s="181">
        <v>0</v>
      </c>
      <c r="N569" s="33">
        <v>3398</v>
      </c>
      <c r="O569" s="45">
        <v>2640</v>
      </c>
      <c r="P569" s="45">
        <v>-758</v>
      </c>
      <c r="Q569" s="181">
        <v>-0.22307239552678046</v>
      </c>
      <c r="R569" s="192">
        <v>6.2970878970619232E-5</v>
      </c>
      <c r="S569" s="181">
        <v>0</v>
      </c>
    </row>
    <row r="570" spans="1:19" x14ac:dyDescent="0.55000000000000004">
      <c r="A570" s="117" t="s">
        <v>441</v>
      </c>
      <c r="B570" s="9">
        <v>2</v>
      </c>
      <c r="C570" s="59">
        <v>2</v>
      </c>
      <c r="D570" s="59">
        <v>0</v>
      </c>
      <c r="E570" s="246">
        <v>0</v>
      </c>
      <c r="F570" s="252">
        <v>1.830697129466901E-5</v>
      </c>
      <c r="G570" s="246">
        <v>0</v>
      </c>
      <c r="H570" s="9">
        <v>11</v>
      </c>
      <c r="I570" s="59">
        <v>34</v>
      </c>
      <c r="J570" s="59">
        <v>23</v>
      </c>
      <c r="K570" s="246">
        <v>2.0909090909090908</v>
      </c>
      <c r="L570" s="252">
        <v>1.9064653439263479E-5</v>
      </c>
      <c r="M570" s="246">
        <v>0</v>
      </c>
      <c r="N570" s="9">
        <v>1235</v>
      </c>
      <c r="O570" s="59">
        <v>2360</v>
      </c>
      <c r="P570" s="59">
        <v>1125</v>
      </c>
      <c r="Q570" s="246">
        <v>0.91093117408906887</v>
      </c>
      <c r="R570" s="252">
        <v>2.2886708513453427E-5</v>
      </c>
      <c r="S570" s="246">
        <v>0</v>
      </c>
    </row>
    <row r="571" spans="1:19" x14ac:dyDescent="0.55000000000000004">
      <c r="A571" s="118" t="s">
        <v>442</v>
      </c>
      <c r="B571" s="33">
        <v>0</v>
      </c>
      <c r="C571" s="45">
        <v>0</v>
      </c>
      <c r="D571" s="45">
        <v>0</v>
      </c>
      <c r="E571" s="181" t="s">
        <v>604</v>
      </c>
      <c r="F571" s="192">
        <v>0</v>
      </c>
      <c r="G571" s="181">
        <v>0</v>
      </c>
      <c r="H571" s="33">
        <v>20</v>
      </c>
      <c r="I571" s="45">
        <v>14</v>
      </c>
      <c r="J571" s="45">
        <v>-6</v>
      </c>
      <c r="K571" s="181">
        <v>-0.3</v>
      </c>
      <c r="L571" s="192">
        <v>3.466300625320633E-5</v>
      </c>
      <c r="M571" s="181">
        <v>0</v>
      </c>
      <c r="N571" s="33">
        <v>3108</v>
      </c>
      <c r="O571" s="45">
        <v>1490</v>
      </c>
      <c r="P571" s="45">
        <v>-1618</v>
      </c>
      <c r="Q571" s="181">
        <v>-0.52059202059202059</v>
      </c>
      <c r="R571" s="192">
        <v>5.7596672113209112E-5</v>
      </c>
      <c r="S571" s="181">
        <v>0</v>
      </c>
    </row>
    <row r="572" spans="1:19" x14ac:dyDescent="0.55000000000000004">
      <c r="A572" s="117" t="s">
        <v>443</v>
      </c>
      <c r="B572" s="9">
        <v>0</v>
      </c>
      <c r="C572" s="59">
        <v>2</v>
      </c>
      <c r="D572" s="59">
        <v>2</v>
      </c>
      <c r="E572" s="246" t="s">
        <v>604</v>
      </c>
      <c r="F572" s="252">
        <v>0</v>
      </c>
      <c r="G572" s="246">
        <v>0</v>
      </c>
      <c r="H572" s="9">
        <v>7</v>
      </c>
      <c r="I572" s="59">
        <v>26</v>
      </c>
      <c r="J572" s="59">
        <v>19</v>
      </c>
      <c r="K572" s="246">
        <v>2.7142857142857144</v>
      </c>
      <c r="L572" s="252">
        <v>1.2132052188622215E-5</v>
      </c>
      <c r="M572" s="246">
        <v>0</v>
      </c>
      <c r="N572" s="9">
        <v>2969</v>
      </c>
      <c r="O572" s="59">
        <v>5837</v>
      </c>
      <c r="P572" s="59">
        <v>2868</v>
      </c>
      <c r="Q572" s="246">
        <v>0.96598181205793199</v>
      </c>
      <c r="R572" s="252">
        <v>5.502075917120909E-5</v>
      </c>
      <c r="S572" s="246">
        <v>0</v>
      </c>
    </row>
    <row r="573" spans="1:19" x14ac:dyDescent="0.55000000000000004">
      <c r="A573" s="118" t="s">
        <v>444</v>
      </c>
      <c r="B573" s="33">
        <v>2</v>
      </c>
      <c r="C573" s="45">
        <v>20</v>
      </c>
      <c r="D573" s="45">
        <v>18</v>
      </c>
      <c r="E573" s="181">
        <v>9</v>
      </c>
      <c r="F573" s="192">
        <v>1.830697129466901E-5</v>
      </c>
      <c r="G573" s="181">
        <v>0</v>
      </c>
      <c r="H573" s="33">
        <v>46</v>
      </c>
      <c r="I573" s="45">
        <v>147</v>
      </c>
      <c r="J573" s="45">
        <v>101</v>
      </c>
      <c r="K573" s="181">
        <v>2.1956521739130435</v>
      </c>
      <c r="L573" s="192">
        <v>7.9724914382374557E-5</v>
      </c>
      <c r="M573" s="181">
        <v>0</v>
      </c>
      <c r="N573" s="33">
        <v>32425</v>
      </c>
      <c r="O573" s="45">
        <v>52328</v>
      </c>
      <c r="P573" s="45">
        <v>19903</v>
      </c>
      <c r="Q573" s="181">
        <v>0.61381649961449503</v>
      </c>
      <c r="R573" s="192">
        <v>6.0089192190180358E-4</v>
      </c>
      <c r="S573" s="181">
        <v>1E-3</v>
      </c>
    </row>
    <row r="574" spans="1:19" x14ac:dyDescent="0.55000000000000004">
      <c r="A574" s="117" t="s">
        <v>445</v>
      </c>
      <c r="B574" s="9">
        <v>4</v>
      </c>
      <c r="C574" s="59">
        <v>0</v>
      </c>
      <c r="D574" s="59">
        <v>-4</v>
      </c>
      <c r="E574" s="246">
        <v>-1</v>
      </c>
      <c r="F574" s="252">
        <v>3.661394258933802E-5</v>
      </c>
      <c r="G574" s="246">
        <v>0</v>
      </c>
      <c r="H574" s="9">
        <v>64</v>
      </c>
      <c r="I574" s="59">
        <v>120</v>
      </c>
      <c r="J574" s="59">
        <v>56</v>
      </c>
      <c r="K574" s="246">
        <v>0.875</v>
      </c>
      <c r="L574" s="252">
        <v>1.1092162001026025E-4</v>
      </c>
      <c r="M574" s="246">
        <v>0</v>
      </c>
      <c r="N574" s="9">
        <v>6578</v>
      </c>
      <c r="O574" s="59">
        <v>14088</v>
      </c>
      <c r="P574" s="59">
        <v>7510</v>
      </c>
      <c r="Q574" s="246">
        <v>1.1416844025539679</v>
      </c>
      <c r="R574" s="252">
        <v>1.2190183692428878E-4</v>
      </c>
      <c r="S574" s="246">
        <v>0</v>
      </c>
    </row>
    <row r="575" spans="1:19" x14ac:dyDescent="0.55000000000000004">
      <c r="A575" s="118" t="s">
        <v>446</v>
      </c>
      <c r="B575" s="33" t="s">
        <v>604</v>
      </c>
      <c r="C575" s="45">
        <v>0</v>
      </c>
      <c r="D575" s="45" t="s">
        <v>604</v>
      </c>
      <c r="E575" s="181" t="s">
        <v>604</v>
      </c>
      <c r="F575" s="192" t="s">
        <v>604</v>
      </c>
      <c r="G575" s="181">
        <v>0</v>
      </c>
      <c r="H575" s="33" t="s">
        <v>604</v>
      </c>
      <c r="I575" s="45">
        <v>2</v>
      </c>
      <c r="J575" s="45" t="s">
        <v>604</v>
      </c>
      <c r="K575" s="181" t="s">
        <v>604</v>
      </c>
      <c r="L575" s="192" t="s">
        <v>604</v>
      </c>
      <c r="M575" s="181">
        <v>0</v>
      </c>
      <c r="N575" s="33" t="s">
        <v>604</v>
      </c>
      <c r="O575" s="45">
        <v>357</v>
      </c>
      <c r="P575" s="45" t="s">
        <v>604</v>
      </c>
      <c r="Q575" s="181" t="s">
        <v>604</v>
      </c>
      <c r="R575" s="192" t="s">
        <v>604</v>
      </c>
      <c r="S575" s="181">
        <v>0</v>
      </c>
    </row>
    <row r="576" spans="1:19" x14ac:dyDescent="0.55000000000000004">
      <c r="A576" s="117" t="s">
        <v>447</v>
      </c>
      <c r="B576" s="9">
        <v>17</v>
      </c>
      <c r="C576" s="59">
        <v>11</v>
      </c>
      <c r="D576" s="59">
        <v>-6</v>
      </c>
      <c r="E576" s="246">
        <v>-0.35294117647058826</v>
      </c>
      <c r="F576" s="252">
        <v>1.5560925600468657E-4</v>
      </c>
      <c r="G576" s="246">
        <v>0</v>
      </c>
      <c r="H576" s="9">
        <v>59</v>
      </c>
      <c r="I576" s="59">
        <v>54</v>
      </c>
      <c r="J576" s="59">
        <v>-5</v>
      </c>
      <c r="K576" s="246">
        <v>-8.4745762711864403E-2</v>
      </c>
      <c r="L576" s="252">
        <v>1.0225586844695866E-4</v>
      </c>
      <c r="M576" s="246">
        <v>0</v>
      </c>
      <c r="N576" s="9">
        <v>10777</v>
      </c>
      <c r="O576" s="59">
        <v>7880</v>
      </c>
      <c r="P576" s="59">
        <v>-2897</v>
      </c>
      <c r="Q576" s="246">
        <v>-0.26881321332467289</v>
      </c>
      <c r="R576" s="252">
        <v>1.9971664587003043E-4</v>
      </c>
      <c r="S576" s="246">
        <v>0</v>
      </c>
    </row>
    <row r="577" spans="1:19" x14ac:dyDescent="0.55000000000000004">
      <c r="A577" s="118" t="s">
        <v>448</v>
      </c>
      <c r="B577" s="33" t="s">
        <v>604</v>
      </c>
      <c r="C577" s="45">
        <v>9</v>
      </c>
      <c r="D577" s="45" t="s">
        <v>604</v>
      </c>
      <c r="E577" s="181" t="s">
        <v>604</v>
      </c>
      <c r="F577" s="192" t="s">
        <v>604</v>
      </c>
      <c r="G577" s="181">
        <v>0</v>
      </c>
      <c r="H577" s="33" t="s">
        <v>604</v>
      </c>
      <c r="I577" s="45">
        <v>115</v>
      </c>
      <c r="J577" s="45" t="s">
        <v>604</v>
      </c>
      <c r="K577" s="181" t="s">
        <v>604</v>
      </c>
      <c r="L577" s="192" t="s">
        <v>604</v>
      </c>
      <c r="M577" s="181">
        <v>0</v>
      </c>
      <c r="N577" s="33" t="s">
        <v>604</v>
      </c>
      <c r="O577" s="45">
        <v>18006</v>
      </c>
      <c r="P577" s="45" t="s">
        <v>604</v>
      </c>
      <c r="Q577" s="181" t="s">
        <v>604</v>
      </c>
      <c r="R577" s="192" t="s">
        <v>604</v>
      </c>
      <c r="S577" s="181">
        <v>0</v>
      </c>
    </row>
    <row r="578" spans="1:19" x14ac:dyDescent="0.55000000000000004">
      <c r="A578" s="117" t="s">
        <v>449</v>
      </c>
      <c r="B578" s="9">
        <v>0</v>
      </c>
      <c r="C578" s="59">
        <v>0</v>
      </c>
      <c r="D578" s="59">
        <v>0</v>
      </c>
      <c r="E578" s="246" t="s">
        <v>604</v>
      </c>
      <c r="F578" s="252">
        <v>0</v>
      </c>
      <c r="G578" s="246">
        <v>0</v>
      </c>
      <c r="H578" s="9">
        <v>1</v>
      </c>
      <c r="I578" s="59">
        <v>0</v>
      </c>
      <c r="J578" s="59">
        <v>-1</v>
      </c>
      <c r="K578" s="246">
        <v>-1</v>
      </c>
      <c r="L578" s="252">
        <v>1.7331503126603163E-6</v>
      </c>
      <c r="M578" s="246">
        <v>0</v>
      </c>
      <c r="N578" s="9">
        <v>629</v>
      </c>
      <c r="O578" s="59">
        <v>160</v>
      </c>
      <c r="P578" s="59">
        <v>-469</v>
      </c>
      <c r="Q578" s="246">
        <v>-0.74562798092209859</v>
      </c>
      <c r="R578" s="252">
        <v>1.1656469356244701E-5</v>
      </c>
      <c r="S578" s="246">
        <v>0</v>
      </c>
    </row>
    <row r="579" spans="1:19" x14ac:dyDescent="0.55000000000000004">
      <c r="A579" s="118" t="s">
        <v>450</v>
      </c>
      <c r="B579" s="33">
        <v>0</v>
      </c>
      <c r="C579" s="45">
        <v>0</v>
      </c>
      <c r="D579" s="45">
        <v>0</v>
      </c>
      <c r="E579" s="181" t="s">
        <v>604</v>
      </c>
      <c r="F579" s="192">
        <v>0</v>
      </c>
      <c r="G579" s="181">
        <v>0</v>
      </c>
      <c r="H579" s="33">
        <v>0</v>
      </c>
      <c r="I579" s="45">
        <v>0</v>
      </c>
      <c r="J579" s="45">
        <v>0</v>
      </c>
      <c r="K579" s="181" t="s">
        <v>604</v>
      </c>
      <c r="L579" s="192">
        <v>0</v>
      </c>
      <c r="M579" s="181">
        <v>0</v>
      </c>
      <c r="N579" s="33">
        <v>3987</v>
      </c>
      <c r="O579" s="45">
        <v>5356</v>
      </c>
      <c r="P579" s="45">
        <v>1369</v>
      </c>
      <c r="Q579" s="181">
        <v>0.3433659393027339</v>
      </c>
      <c r="R579" s="192">
        <v>7.3886078415497013E-5</v>
      </c>
      <c r="S579" s="181">
        <v>0</v>
      </c>
    </row>
    <row r="580" spans="1:19" x14ac:dyDescent="0.55000000000000004">
      <c r="A580" s="117" t="s">
        <v>451</v>
      </c>
      <c r="B580" s="9">
        <v>39</v>
      </c>
      <c r="C580" s="59">
        <v>33</v>
      </c>
      <c r="D580" s="59">
        <v>-6</v>
      </c>
      <c r="E580" s="246">
        <v>-0.15384615384615385</v>
      </c>
      <c r="F580" s="252">
        <v>3.5698594024604572E-4</v>
      </c>
      <c r="G580" s="246">
        <v>0</v>
      </c>
      <c r="H580" s="9">
        <v>328</v>
      </c>
      <c r="I580" s="59">
        <v>320</v>
      </c>
      <c r="J580" s="59">
        <v>-8</v>
      </c>
      <c r="K580" s="246">
        <v>-2.4390243902439025E-2</v>
      </c>
      <c r="L580" s="252">
        <v>5.6847330255258379E-4</v>
      </c>
      <c r="M580" s="246">
        <v>1E-3</v>
      </c>
      <c r="N580" s="9">
        <v>67366</v>
      </c>
      <c r="O580" s="59">
        <v>91255</v>
      </c>
      <c r="P580" s="59">
        <v>23889</v>
      </c>
      <c r="Q580" s="246">
        <v>0.35461508772971528</v>
      </c>
      <c r="R580" s="252">
        <v>1.248409721228586E-3</v>
      </c>
      <c r="S580" s="246">
        <v>2E-3</v>
      </c>
    </row>
    <row r="581" spans="1:19" x14ac:dyDescent="0.55000000000000004">
      <c r="A581" s="118" t="s">
        <v>452</v>
      </c>
      <c r="B581" s="33">
        <v>27</v>
      </c>
      <c r="C581" s="45">
        <v>29</v>
      </c>
      <c r="D581" s="45">
        <v>2</v>
      </c>
      <c r="E581" s="181">
        <v>7.407407407407407E-2</v>
      </c>
      <c r="F581" s="192">
        <v>2.4714411247803164E-4</v>
      </c>
      <c r="G581" s="181">
        <v>0</v>
      </c>
      <c r="H581" s="33">
        <v>252</v>
      </c>
      <c r="I581" s="45">
        <v>312</v>
      </c>
      <c r="J581" s="45">
        <v>60</v>
      </c>
      <c r="K581" s="181">
        <v>0.23809523809523808</v>
      </c>
      <c r="L581" s="192">
        <v>4.3675387879039973E-4</v>
      </c>
      <c r="M581" s="181">
        <v>0</v>
      </c>
      <c r="N581" s="33">
        <v>99423</v>
      </c>
      <c r="O581" s="45">
        <v>112978</v>
      </c>
      <c r="P581" s="45">
        <v>13555</v>
      </c>
      <c r="Q581" s="181">
        <v>0.13633666254287238</v>
      </c>
      <c r="R581" s="192">
        <v>1.842481959945814E-3</v>
      </c>
      <c r="S581" s="181">
        <v>2E-3</v>
      </c>
    </row>
    <row r="582" spans="1:19" x14ac:dyDescent="0.55000000000000004">
      <c r="A582" s="117" t="s">
        <v>453</v>
      </c>
      <c r="B582" s="9">
        <v>17</v>
      </c>
      <c r="C582" s="59">
        <v>45</v>
      </c>
      <c r="D582" s="59">
        <v>28</v>
      </c>
      <c r="E582" s="246">
        <v>1.6470588235294117</v>
      </c>
      <c r="F582" s="252">
        <v>1.5560925600468657E-4</v>
      </c>
      <c r="G582" s="246">
        <v>0</v>
      </c>
      <c r="H582" s="9">
        <v>253</v>
      </c>
      <c r="I582" s="59">
        <v>646</v>
      </c>
      <c r="J582" s="59">
        <v>393</v>
      </c>
      <c r="K582" s="246">
        <v>1.5533596837944663</v>
      </c>
      <c r="L582" s="252">
        <v>4.3848702910306007E-4</v>
      </c>
      <c r="M582" s="246">
        <v>1E-3</v>
      </c>
      <c r="N582" s="9">
        <v>159290</v>
      </c>
      <c r="O582" s="59">
        <v>203998</v>
      </c>
      <c r="P582" s="59">
        <v>44708</v>
      </c>
      <c r="Q582" s="246">
        <v>0.28067047523385019</v>
      </c>
      <c r="R582" s="252">
        <v>2.9519221045408877E-3</v>
      </c>
      <c r="S582" s="246">
        <v>4.0000000000000001E-3</v>
      </c>
    </row>
    <row r="583" spans="1:19" x14ac:dyDescent="0.55000000000000004">
      <c r="A583" s="118" t="s">
        <v>454</v>
      </c>
      <c r="B583" s="33">
        <v>10</v>
      </c>
      <c r="C583" s="45">
        <v>7</v>
      </c>
      <c r="D583" s="45">
        <v>-3</v>
      </c>
      <c r="E583" s="181">
        <v>-0.3</v>
      </c>
      <c r="F583" s="192">
        <v>9.1534856473345053E-5</v>
      </c>
      <c r="G583" s="181">
        <v>0</v>
      </c>
      <c r="H583" s="33">
        <v>17</v>
      </c>
      <c r="I583" s="45">
        <v>24</v>
      </c>
      <c r="J583" s="45">
        <v>7</v>
      </c>
      <c r="K583" s="181">
        <v>0.41176470588235292</v>
      </c>
      <c r="L583" s="192">
        <v>2.9463555315225379E-5</v>
      </c>
      <c r="M583" s="181">
        <v>0</v>
      </c>
      <c r="N583" s="33">
        <v>6207</v>
      </c>
      <c r="O583" s="45">
        <v>6672</v>
      </c>
      <c r="P583" s="45">
        <v>465</v>
      </c>
      <c r="Q583" s="181">
        <v>7.4915418076365398E-2</v>
      </c>
      <c r="R583" s="192">
        <v>1.1502655849636067E-4</v>
      </c>
      <c r="S583" s="181">
        <v>0</v>
      </c>
    </row>
    <row r="584" spans="1:19" x14ac:dyDescent="0.55000000000000004">
      <c r="A584" s="117" t="s">
        <v>455</v>
      </c>
      <c r="B584" s="9">
        <v>1</v>
      </c>
      <c r="C584" s="59">
        <v>6</v>
      </c>
      <c r="D584" s="59">
        <v>5</v>
      </c>
      <c r="E584" s="246">
        <v>5</v>
      </c>
      <c r="F584" s="252">
        <v>9.153485647334505E-6</v>
      </c>
      <c r="G584" s="246">
        <v>0</v>
      </c>
      <c r="H584" s="9">
        <v>61</v>
      </c>
      <c r="I584" s="59">
        <v>151</v>
      </c>
      <c r="J584" s="59">
        <v>90</v>
      </c>
      <c r="K584" s="246">
        <v>1.4754098360655739</v>
      </c>
      <c r="L584" s="252">
        <v>1.057221690722793E-4</v>
      </c>
      <c r="M584" s="246">
        <v>0</v>
      </c>
      <c r="N584" s="9">
        <v>48239</v>
      </c>
      <c r="O584" s="59">
        <v>66443</v>
      </c>
      <c r="P584" s="59">
        <v>18204</v>
      </c>
      <c r="Q584" s="246">
        <v>0.37737100686166797</v>
      </c>
      <c r="R584" s="252">
        <v>8.9395298136071247E-4</v>
      </c>
      <c r="S584" s="246">
        <v>1E-3</v>
      </c>
    </row>
    <row r="585" spans="1:19" x14ac:dyDescent="0.55000000000000004">
      <c r="A585" s="118" t="s">
        <v>456</v>
      </c>
      <c r="B585" s="33">
        <v>7</v>
      </c>
      <c r="C585" s="45">
        <v>4</v>
      </c>
      <c r="D585" s="45">
        <v>-3</v>
      </c>
      <c r="E585" s="181">
        <v>-0.42857142857142855</v>
      </c>
      <c r="F585" s="192">
        <v>6.4074399531341533E-5</v>
      </c>
      <c r="G585" s="181">
        <v>0</v>
      </c>
      <c r="H585" s="33">
        <v>121</v>
      </c>
      <c r="I585" s="45">
        <v>179</v>
      </c>
      <c r="J585" s="45">
        <v>58</v>
      </c>
      <c r="K585" s="181">
        <v>0.47933884297520662</v>
      </c>
      <c r="L585" s="192">
        <v>2.0971118783189829E-4</v>
      </c>
      <c r="M585" s="181">
        <v>0</v>
      </c>
      <c r="N585" s="33">
        <v>76391</v>
      </c>
      <c r="O585" s="45">
        <v>87713</v>
      </c>
      <c r="P585" s="45">
        <v>11322</v>
      </c>
      <c r="Q585" s="181">
        <v>0.1482111767092982</v>
      </c>
      <c r="R585" s="192">
        <v>1.4156587449807457E-3</v>
      </c>
      <c r="S585" s="181">
        <v>2E-3</v>
      </c>
    </row>
    <row r="586" spans="1:19" x14ac:dyDescent="0.55000000000000004">
      <c r="A586" s="117" t="s">
        <v>457</v>
      </c>
      <c r="B586" s="9">
        <v>2</v>
      </c>
      <c r="C586" s="59">
        <v>0</v>
      </c>
      <c r="D586" s="59">
        <v>-2</v>
      </c>
      <c r="E586" s="246">
        <v>-1</v>
      </c>
      <c r="F586" s="252">
        <v>1.830697129466901E-5</v>
      </c>
      <c r="G586" s="246">
        <v>0</v>
      </c>
      <c r="H586" s="9">
        <v>64</v>
      </c>
      <c r="I586" s="59">
        <v>69</v>
      </c>
      <c r="J586" s="59">
        <v>5</v>
      </c>
      <c r="K586" s="246">
        <v>7.8125E-2</v>
      </c>
      <c r="L586" s="252">
        <v>1.1092162001026025E-4</v>
      </c>
      <c r="M586" s="246">
        <v>0</v>
      </c>
      <c r="N586" s="9">
        <v>40277</v>
      </c>
      <c r="O586" s="59">
        <v>48705</v>
      </c>
      <c r="P586" s="59">
        <v>8428</v>
      </c>
      <c r="Q586" s="246">
        <v>0.2092509372594781</v>
      </c>
      <c r="R586" s="252">
        <v>7.4640320550312849E-4</v>
      </c>
      <c r="S586" s="246">
        <v>1E-3</v>
      </c>
    </row>
    <row r="587" spans="1:19" x14ac:dyDescent="0.55000000000000004">
      <c r="A587" s="118" t="s">
        <v>458</v>
      </c>
      <c r="B587" s="33">
        <v>2</v>
      </c>
      <c r="C587" s="45">
        <v>3</v>
      </c>
      <c r="D587" s="45">
        <v>1</v>
      </c>
      <c r="E587" s="181">
        <v>0.5</v>
      </c>
      <c r="F587" s="192">
        <v>1.830697129466901E-5</v>
      </c>
      <c r="G587" s="181">
        <v>0</v>
      </c>
      <c r="H587" s="33">
        <v>20</v>
      </c>
      <c r="I587" s="45">
        <v>22</v>
      </c>
      <c r="J587" s="45">
        <v>2</v>
      </c>
      <c r="K587" s="181">
        <v>0.1</v>
      </c>
      <c r="L587" s="192">
        <v>3.466300625320633E-5</v>
      </c>
      <c r="M587" s="181">
        <v>0</v>
      </c>
      <c r="N587" s="33">
        <v>13551</v>
      </c>
      <c r="O587" s="45">
        <v>9869</v>
      </c>
      <c r="P587" s="45">
        <v>-3682</v>
      </c>
      <c r="Q587" s="181">
        <v>-0.2717142646299166</v>
      </c>
      <c r="R587" s="192">
        <v>2.5112371422332584E-4</v>
      </c>
      <c r="S587" s="181">
        <v>0</v>
      </c>
    </row>
    <row r="588" spans="1:19" x14ac:dyDescent="0.55000000000000004">
      <c r="A588" s="117" t="s">
        <v>459</v>
      </c>
      <c r="B588" s="9">
        <v>11</v>
      </c>
      <c r="C588" s="59">
        <v>13</v>
      </c>
      <c r="D588" s="59">
        <v>2</v>
      </c>
      <c r="E588" s="246">
        <v>0.18181818181818182</v>
      </c>
      <c r="F588" s="252">
        <v>1.0068834212067956E-4</v>
      </c>
      <c r="G588" s="246">
        <v>0</v>
      </c>
      <c r="H588" s="9">
        <v>314</v>
      </c>
      <c r="I588" s="59">
        <v>427</v>
      </c>
      <c r="J588" s="59">
        <v>113</v>
      </c>
      <c r="K588" s="246">
        <v>0.35987261146496813</v>
      </c>
      <c r="L588" s="252">
        <v>5.4420919817533935E-4</v>
      </c>
      <c r="M588" s="246">
        <v>1E-3</v>
      </c>
      <c r="N588" s="9">
        <v>268680</v>
      </c>
      <c r="O588" s="59">
        <v>269849</v>
      </c>
      <c r="P588" s="59">
        <v>1169</v>
      </c>
      <c r="Q588" s="246">
        <v>4.3509006997171354E-3</v>
      </c>
      <c r="R588" s="252">
        <v>4.9791099946515519E-3</v>
      </c>
      <c r="S588" s="246">
        <v>5.0000000000000001E-3</v>
      </c>
    </row>
    <row r="589" spans="1:19" x14ac:dyDescent="0.55000000000000004">
      <c r="A589" s="118" t="s">
        <v>460</v>
      </c>
      <c r="B589" s="33">
        <v>5</v>
      </c>
      <c r="C589" s="45">
        <v>19</v>
      </c>
      <c r="D589" s="45">
        <v>14</v>
      </c>
      <c r="E589" s="181">
        <v>2.8</v>
      </c>
      <c r="F589" s="192">
        <v>4.5767428236672527E-5</v>
      </c>
      <c r="G589" s="181">
        <v>0</v>
      </c>
      <c r="H589" s="33">
        <v>106</v>
      </c>
      <c r="I589" s="45">
        <v>150</v>
      </c>
      <c r="J589" s="45">
        <v>44</v>
      </c>
      <c r="K589" s="181">
        <v>0.41509433962264153</v>
      </c>
      <c r="L589" s="192">
        <v>1.8371393314199353E-4</v>
      </c>
      <c r="M589" s="181">
        <v>0</v>
      </c>
      <c r="N589" s="33">
        <v>45757</v>
      </c>
      <c r="O589" s="45">
        <v>51260</v>
      </c>
      <c r="P589" s="45">
        <v>5503</v>
      </c>
      <c r="Q589" s="181">
        <v>0.12026575168826628</v>
      </c>
      <c r="R589" s="192">
        <v>8.4795718336039554E-4</v>
      </c>
      <c r="S589" s="181">
        <v>1E-3</v>
      </c>
    </row>
    <row r="590" spans="1:19" x14ac:dyDescent="0.55000000000000004">
      <c r="A590" s="117" t="s">
        <v>461</v>
      </c>
      <c r="B590" s="9">
        <v>2</v>
      </c>
      <c r="C590" s="59">
        <v>14</v>
      </c>
      <c r="D590" s="59">
        <v>12</v>
      </c>
      <c r="E590" s="246">
        <v>6</v>
      </c>
      <c r="F590" s="252">
        <v>1.830697129466901E-5</v>
      </c>
      <c r="G590" s="246">
        <v>0</v>
      </c>
      <c r="H590" s="9">
        <v>136</v>
      </c>
      <c r="I590" s="59">
        <v>303</v>
      </c>
      <c r="J590" s="59">
        <v>167</v>
      </c>
      <c r="K590" s="246">
        <v>1.2279411764705883</v>
      </c>
      <c r="L590" s="252">
        <v>2.3570844252180303E-4</v>
      </c>
      <c r="M590" s="246">
        <v>0</v>
      </c>
      <c r="N590" s="9">
        <v>273231</v>
      </c>
      <c r="O590" s="59">
        <v>290745</v>
      </c>
      <c r="P590" s="59">
        <v>17514</v>
      </c>
      <c r="Q590" s="246">
        <v>6.4099608023979709E-2</v>
      </c>
      <c r="R590" s="252">
        <v>5.0634479788173228E-3</v>
      </c>
      <c r="S590" s="246">
        <v>5.0000000000000001E-3</v>
      </c>
    </row>
    <row r="591" spans="1:19" x14ac:dyDescent="0.55000000000000004">
      <c r="A591" s="118" t="s">
        <v>462</v>
      </c>
      <c r="B591" s="33">
        <v>0</v>
      </c>
      <c r="C591" s="45">
        <v>0</v>
      </c>
      <c r="D591" s="45">
        <v>0</v>
      </c>
      <c r="E591" s="181" t="s">
        <v>604</v>
      </c>
      <c r="F591" s="192">
        <v>0</v>
      </c>
      <c r="G591" s="181">
        <v>0</v>
      </c>
      <c r="H591" s="33">
        <v>1</v>
      </c>
      <c r="I591" s="45">
        <v>2</v>
      </c>
      <c r="J591" s="45">
        <v>1</v>
      </c>
      <c r="K591" s="181">
        <v>1</v>
      </c>
      <c r="L591" s="192">
        <v>1.7331503126603163E-6</v>
      </c>
      <c r="M591" s="181">
        <v>0</v>
      </c>
      <c r="N591" s="33">
        <v>21854</v>
      </c>
      <c r="O591" s="45">
        <v>22798</v>
      </c>
      <c r="P591" s="45">
        <v>944</v>
      </c>
      <c r="Q591" s="181">
        <v>4.319575363777798E-2</v>
      </c>
      <c r="R591" s="192">
        <v>4.049928160753127E-4</v>
      </c>
      <c r="S591" s="181">
        <v>0</v>
      </c>
    </row>
    <row r="592" spans="1:19" x14ac:dyDescent="0.55000000000000004">
      <c r="A592" s="117" t="s">
        <v>463</v>
      </c>
      <c r="B592" s="9">
        <v>25</v>
      </c>
      <c r="C592" s="59">
        <v>29</v>
      </c>
      <c r="D592" s="59">
        <v>4</v>
      </c>
      <c r="E592" s="246">
        <v>0.16</v>
      </c>
      <c r="F592" s="252">
        <v>2.2883714118336263E-4</v>
      </c>
      <c r="G592" s="246">
        <v>0</v>
      </c>
      <c r="H592" s="9">
        <v>518</v>
      </c>
      <c r="I592" s="59">
        <v>534</v>
      </c>
      <c r="J592" s="59">
        <v>16</v>
      </c>
      <c r="K592" s="246">
        <v>3.0888030888030889E-2</v>
      </c>
      <c r="L592" s="252">
        <v>8.977718619580439E-4</v>
      </c>
      <c r="M592" s="246">
        <v>1E-3</v>
      </c>
      <c r="N592" s="9">
        <v>221403</v>
      </c>
      <c r="O592" s="59">
        <v>199495</v>
      </c>
      <c r="P592" s="59">
        <v>-21908</v>
      </c>
      <c r="Q592" s="246">
        <v>-9.8950782058057032E-2</v>
      </c>
      <c r="R592" s="252">
        <v>4.102984554659214E-3</v>
      </c>
      <c r="S592" s="246">
        <v>3.0000000000000001E-3</v>
      </c>
    </row>
    <row r="593" spans="1:19" x14ac:dyDescent="0.55000000000000004">
      <c r="A593" s="118" t="s">
        <v>464</v>
      </c>
      <c r="B593" s="33">
        <v>12</v>
      </c>
      <c r="C593" s="45">
        <v>3</v>
      </c>
      <c r="D593" s="45">
        <v>-9</v>
      </c>
      <c r="E593" s="181">
        <v>-0.75</v>
      </c>
      <c r="F593" s="192">
        <v>1.0984182776801405E-4</v>
      </c>
      <c r="G593" s="181">
        <v>0</v>
      </c>
      <c r="H593" s="33">
        <v>1065</v>
      </c>
      <c r="I593" s="45">
        <v>836</v>
      </c>
      <c r="J593" s="45">
        <v>-229</v>
      </c>
      <c r="K593" s="181">
        <v>-0.21502347417840376</v>
      </c>
      <c r="L593" s="192">
        <v>1.8458050829832369E-3</v>
      </c>
      <c r="M593" s="181">
        <v>1E-3</v>
      </c>
      <c r="N593" s="33">
        <v>213094</v>
      </c>
      <c r="O593" s="45">
        <v>188956</v>
      </c>
      <c r="P593" s="45">
        <v>-24138</v>
      </c>
      <c r="Q593" s="181">
        <v>-0.11327395421738763</v>
      </c>
      <c r="R593" s="192">
        <v>3.949004262320522E-3</v>
      </c>
      <c r="S593" s="181">
        <v>3.0000000000000001E-3</v>
      </c>
    </row>
    <row r="594" spans="1:19" x14ac:dyDescent="0.55000000000000004">
      <c r="A594" s="117" t="s">
        <v>465</v>
      </c>
      <c r="B594" s="9">
        <v>1</v>
      </c>
      <c r="C594" s="59">
        <v>3</v>
      </c>
      <c r="D594" s="59">
        <v>2</v>
      </c>
      <c r="E594" s="246">
        <v>2</v>
      </c>
      <c r="F594" s="252">
        <v>9.153485647334505E-6</v>
      </c>
      <c r="G594" s="246">
        <v>0</v>
      </c>
      <c r="H594" s="9">
        <v>31</v>
      </c>
      <c r="I594" s="59">
        <v>50</v>
      </c>
      <c r="J594" s="59">
        <v>19</v>
      </c>
      <c r="K594" s="246">
        <v>0.61290322580645162</v>
      </c>
      <c r="L594" s="252">
        <v>5.3727659692469809E-5</v>
      </c>
      <c r="M594" s="246">
        <v>0</v>
      </c>
      <c r="N594" s="9">
        <v>6406</v>
      </c>
      <c r="O594" s="59">
        <v>11022</v>
      </c>
      <c r="P594" s="59">
        <v>4616</v>
      </c>
      <c r="Q594" s="246">
        <v>0.72057446144239778</v>
      </c>
      <c r="R594" s="252">
        <v>1.1871437630541106E-4</v>
      </c>
      <c r="S594" s="246">
        <v>0</v>
      </c>
    </row>
    <row r="595" spans="1:19" x14ac:dyDescent="0.55000000000000004">
      <c r="A595" s="118" t="s">
        <v>466</v>
      </c>
      <c r="B595" s="33">
        <v>1</v>
      </c>
      <c r="C595" s="45">
        <v>7</v>
      </c>
      <c r="D595" s="45">
        <v>6</v>
      </c>
      <c r="E595" s="181">
        <v>6</v>
      </c>
      <c r="F595" s="192">
        <v>9.153485647334505E-6</v>
      </c>
      <c r="G595" s="181">
        <v>0</v>
      </c>
      <c r="H595" s="33">
        <v>33</v>
      </c>
      <c r="I595" s="45">
        <v>148</v>
      </c>
      <c r="J595" s="45">
        <v>115</v>
      </c>
      <c r="K595" s="181">
        <v>3.4848484848484849</v>
      </c>
      <c r="L595" s="192">
        <v>5.7193960317790443E-5</v>
      </c>
      <c r="M595" s="181">
        <v>0</v>
      </c>
      <c r="N595" s="33">
        <v>14653</v>
      </c>
      <c r="O595" s="45">
        <v>31249</v>
      </c>
      <c r="P595" s="45">
        <v>16596</v>
      </c>
      <c r="Q595" s="181">
        <v>1.132600832594008</v>
      </c>
      <c r="R595" s="192">
        <v>2.7154570028148427E-4</v>
      </c>
      <c r="S595" s="181">
        <v>1E-3</v>
      </c>
    </row>
    <row r="596" spans="1:19" x14ac:dyDescent="0.55000000000000004">
      <c r="A596" s="117" t="s">
        <v>467</v>
      </c>
      <c r="B596" s="9">
        <v>25</v>
      </c>
      <c r="C596" s="59">
        <v>39</v>
      </c>
      <c r="D596" s="59">
        <v>14</v>
      </c>
      <c r="E596" s="246">
        <v>0.56000000000000005</v>
      </c>
      <c r="F596" s="252">
        <v>2.2883714118336263E-4</v>
      </c>
      <c r="G596" s="246">
        <v>0</v>
      </c>
      <c r="H596" s="9">
        <v>229</v>
      </c>
      <c r="I596" s="59">
        <v>572</v>
      </c>
      <c r="J596" s="59">
        <v>343</v>
      </c>
      <c r="K596" s="246">
        <v>1.4978165938864629</v>
      </c>
      <c r="L596" s="252">
        <v>3.9689142159921248E-4</v>
      </c>
      <c r="M596" s="246">
        <v>1E-3</v>
      </c>
      <c r="N596" s="9">
        <v>100689</v>
      </c>
      <c r="O596" s="59">
        <v>125363</v>
      </c>
      <c r="P596" s="59">
        <v>24674</v>
      </c>
      <c r="Q596" s="246">
        <v>0.24505159451379993</v>
      </c>
      <c r="R596" s="252">
        <v>1.8659431526405767E-3</v>
      </c>
      <c r="S596" s="246">
        <v>2E-3</v>
      </c>
    </row>
    <row r="597" spans="1:19" x14ac:dyDescent="0.55000000000000004">
      <c r="A597" s="118" t="s">
        <v>468</v>
      </c>
      <c r="B597" s="33">
        <v>12</v>
      </c>
      <c r="C597" s="45">
        <v>37</v>
      </c>
      <c r="D597" s="45">
        <v>25</v>
      </c>
      <c r="E597" s="181">
        <v>2.0833333333333335</v>
      </c>
      <c r="F597" s="192">
        <v>1.0984182776801405E-4</v>
      </c>
      <c r="G597" s="181">
        <v>0</v>
      </c>
      <c r="H597" s="33">
        <v>376</v>
      </c>
      <c r="I597" s="45">
        <v>746</v>
      </c>
      <c r="J597" s="45">
        <v>370</v>
      </c>
      <c r="K597" s="181">
        <v>0.98404255319148937</v>
      </c>
      <c r="L597" s="192">
        <v>6.5166451756027896E-4</v>
      </c>
      <c r="M597" s="181">
        <v>1E-3</v>
      </c>
      <c r="N597" s="33">
        <v>36186</v>
      </c>
      <c r="O597" s="45">
        <v>65008</v>
      </c>
      <c r="P597" s="45">
        <v>28822</v>
      </c>
      <c r="Q597" s="181">
        <v>0.79649588238545299</v>
      </c>
      <c r="R597" s="192">
        <v>6.7058982531807752E-4</v>
      </c>
      <c r="S597" s="181">
        <v>1E-3</v>
      </c>
    </row>
    <row r="598" spans="1:19" x14ac:dyDescent="0.55000000000000004">
      <c r="A598" s="117" t="s">
        <v>469</v>
      </c>
      <c r="B598" s="9">
        <v>6</v>
      </c>
      <c r="C598" s="59">
        <v>6</v>
      </c>
      <c r="D598" s="59">
        <v>0</v>
      </c>
      <c r="E598" s="246">
        <v>0</v>
      </c>
      <c r="F598" s="252">
        <v>5.4920913884007027E-5</v>
      </c>
      <c r="G598" s="246">
        <v>0</v>
      </c>
      <c r="H598" s="9">
        <v>46</v>
      </c>
      <c r="I598" s="59">
        <v>58</v>
      </c>
      <c r="J598" s="59">
        <v>12</v>
      </c>
      <c r="K598" s="246">
        <v>0.2608695652173913</v>
      </c>
      <c r="L598" s="252">
        <v>7.9724914382374557E-5</v>
      </c>
      <c r="M598" s="246">
        <v>0</v>
      </c>
      <c r="N598" s="9">
        <v>14736</v>
      </c>
      <c r="O598" s="59">
        <v>13013</v>
      </c>
      <c r="P598" s="59">
        <v>-1723</v>
      </c>
      <c r="Q598" s="246">
        <v>-0.11692453854505971</v>
      </c>
      <c r="R598" s="252">
        <v>2.730838353475706E-4</v>
      </c>
      <c r="S598" s="246">
        <v>0</v>
      </c>
    </row>
    <row r="599" spans="1:19" x14ac:dyDescent="0.55000000000000004">
      <c r="A599" s="118" t="s">
        <v>470</v>
      </c>
      <c r="B599" s="33">
        <v>3</v>
      </c>
      <c r="C599" s="45">
        <v>12</v>
      </c>
      <c r="D599" s="45">
        <v>9</v>
      </c>
      <c r="E599" s="181">
        <v>3</v>
      </c>
      <c r="F599" s="192">
        <v>2.7460456942003513E-5</v>
      </c>
      <c r="G599" s="181">
        <v>0</v>
      </c>
      <c r="H599" s="33">
        <v>111</v>
      </c>
      <c r="I599" s="45">
        <v>457</v>
      </c>
      <c r="J599" s="45">
        <v>346</v>
      </c>
      <c r="K599" s="181">
        <v>3.1171171171171173</v>
      </c>
      <c r="L599" s="192">
        <v>1.9237968470529513E-4</v>
      </c>
      <c r="M599" s="181">
        <v>1E-3</v>
      </c>
      <c r="N599" s="33">
        <v>52785</v>
      </c>
      <c r="O599" s="45">
        <v>74368</v>
      </c>
      <c r="P599" s="45">
        <v>21583</v>
      </c>
      <c r="Q599" s="181">
        <v>0.40888509993369326</v>
      </c>
      <c r="R599" s="192">
        <v>9.7819830678756215E-4</v>
      </c>
      <c r="S599" s="181">
        <v>1E-3</v>
      </c>
    </row>
    <row r="600" spans="1:19" x14ac:dyDescent="0.55000000000000004">
      <c r="A600" s="117" t="s">
        <v>471</v>
      </c>
      <c r="B600" s="9">
        <v>2</v>
      </c>
      <c r="C600" s="59">
        <v>2</v>
      </c>
      <c r="D600" s="59">
        <v>0</v>
      </c>
      <c r="E600" s="246">
        <v>0</v>
      </c>
      <c r="F600" s="252">
        <v>1.830697129466901E-5</v>
      </c>
      <c r="G600" s="246">
        <v>0</v>
      </c>
      <c r="H600" s="9">
        <v>56</v>
      </c>
      <c r="I600" s="59">
        <v>94</v>
      </c>
      <c r="J600" s="59">
        <v>38</v>
      </c>
      <c r="K600" s="246">
        <v>0.6785714285714286</v>
      </c>
      <c r="L600" s="252">
        <v>9.7056417508977722E-5</v>
      </c>
      <c r="M600" s="246">
        <v>0</v>
      </c>
      <c r="N600" s="9">
        <v>27359</v>
      </c>
      <c r="O600" s="59">
        <v>31015</v>
      </c>
      <c r="P600" s="59">
        <v>3656</v>
      </c>
      <c r="Q600" s="246">
        <v>0.13363061515406266</v>
      </c>
      <c r="R600" s="252">
        <v>5.0701008762718406E-4</v>
      </c>
      <c r="S600" s="246">
        <v>1E-3</v>
      </c>
    </row>
    <row r="601" spans="1:19" x14ac:dyDescent="0.55000000000000004">
      <c r="A601" s="118" t="s">
        <v>472</v>
      </c>
      <c r="B601" s="33">
        <v>5</v>
      </c>
      <c r="C601" s="45">
        <v>9</v>
      </c>
      <c r="D601" s="45">
        <v>4</v>
      </c>
      <c r="E601" s="181">
        <v>0.8</v>
      </c>
      <c r="F601" s="192">
        <v>4.5767428236672527E-5</v>
      </c>
      <c r="G601" s="181">
        <v>0</v>
      </c>
      <c r="H601" s="33">
        <v>111</v>
      </c>
      <c r="I601" s="45">
        <v>144</v>
      </c>
      <c r="J601" s="45">
        <v>33</v>
      </c>
      <c r="K601" s="181">
        <v>0.29729729729729731</v>
      </c>
      <c r="L601" s="192">
        <v>1.9237968470529513E-4</v>
      </c>
      <c r="M601" s="181">
        <v>0</v>
      </c>
      <c r="N601" s="33">
        <v>22025</v>
      </c>
      <c r="O601" s="45">
        <v>30820</v>
      </c>
      <c r="P601" s="45">
        <v>8795</v>
      </c>
      <c r="Q601" s="181">
        <v>0.39931895573212256</v>
      </c>
      <c r="R601" s="192">
        <v>4.081617449464063E-4</v>
      </c>
      <c r="S601" s="181">
        <v>1E-3</v>
      </c>
    </row>
    <row r="602" spans="1:19" x14ac:dyDescent="0.55000000000000004">
      <c r="A602" s="117" t="s">
        <v>473</v>
      </c>
      <c r="B602" s="9">
        <v>35</v>
      </c>
      <c r="C602" s="59">
        <v>30</v>
      </c>
      <c r="D602" s="59">
        <v>-5</v>
      </c>
      <c r="E602" s="246">
        <v>-0.14285714285714285</v>
      </c>
      <c r="F602" s="252">
        <v>3.2037199765670769E-4</v>
      </c>
      <c r="G602" s="246">
        <v>0</v>
      </c>
      <c r="H602" s="9">
        <v>242</v>
      </c>
      <c r="I602" s="59">
        <v>264</v>
      </c>
      <c r="J602" s="59">
        <v>22</v>
      </c>
      <c r="K602" s="246">
        <v>9.0909090909090912E-2</v>
      </c>
      <c r="L602" s="252">
        <v>4.1942237566379659E-4</v>
      </c>
      <c r="M602" s="246">
        <v>0</v>
      </c>
      <c r="N602" s="9">
        <v>44404</v>
      </c>
      <c r="O602" s="59">
        <v>55555</v>
      </c>
      <c r="P602" s="59">
        <v>11151</v>
      </c>
      <c r="Q602" s="246">
        <v>0.25112602468246104</v>
      </c>
      <c r="R602" s="252">
        <v>8.2288372860840977E-4</v>
      </c>
      <c r="S602" s="246">
        <v>1E-3</v>
      </c>
    </row>
    <row r="603" spans="1:19" x14ac:dyDescent="0.55000000000000004">
      <c r="A603" s="118" t="s">
        <v>474</v>
      </c>
      <c r="B603" s="33">
        <v>52</v>
      </c>
      <c r="C603" s="45">
        <v>58</v>
      </c>
      <c r="D603" s="45">
        <v>6</v>
      </c>
      <c r="E603" s="181">
        <v>0.11538461538461539</v>
      </c>
      <c r="F603" s="192">
        <v>4.7598125366139424E-4</v>
      </c>
      <c r="G603" s="181">
        <v>0</v>
      </c>
      <c r="H603" s="33">
        <v>647</v>
      </c>
      <c r="I603" s="45">
        <v>487</v>
      </c>
      <c r="J603" s="45">
        <v>-160</v>
      </c>
      <c r="K603" s="181">
        <v>-0.2472952086553323</v>
      </c>
      <c r="L603" s="192">
        <v>1.1213482522912247E-3</v>
      </c>
      <c r="M603" s="181">
        <v>1E-3</v>
      </c>
      <c r="N603" s="33">
        <v>141052</v>
      </c>
      <c r="O603" s="45">
        <v>118271</v>
      </c>
      <c r="P603" s="45">
        <v>-22781</v>
      </c>
      <c r="Q603" s="181">
        <v>-0.16150781272154949</v>
      </c>
      <c r="R603" s="192">
        <v>2.613940088453144E-3</v>
      </c>
      <c r="S603" s="181">
        <v>2E-3</v>
      </c>
    </row>
    <row r="604" spans="1:19" x14ac:dyDescent="0.55000000000000004">
      <c r="A604" s="117" t="s">
        <v>475</v>
      </c>
      <c r="B604" s="9">
        <v>19</v>
      </c>
      <c r="C604" s="59">
        <v>31</v>
      </c>
      <c r="D604" s="59">
        <v>12</v>
      </c>
      <c r="E604" s="246">
        <v>0.63157894736842102</v>
      </c>
      <c r="F604" s="252">
        <v>1.7391622729935559E-4</v>
      </c>
      <c r="G604" s="246">
        <v>0</v>
      </c>
      <c r="H604" s="9">
        <v>151</v>
      </c>
      <c r="I604" s="59">
        <v>179</v>
      </c>
      <c r="J604" s="59">
        <v>28</v>
      </c>
      <c r="K604" s="246">
        <v>0.18543046357615894</v>
      </c>
      <c r="L604" s="252">
        <v>2.6170569721170779E-4</v>
      </c>
      <c r="M604" s="246">
        <v>0</v>
      </c>
      <c r="N604" s="9">
        <v>27764</v>
      </c>
      <c r="O604" s="59">
        <v>22548</v>
      </c>
      <c r="P604" s="59">
        <v>-5216</v>
      </c>
      <c r="Q604" s="246">
        <v>-0.18786918311482495</v>
      </c>
      <c r="R604" s="252">
        <v>5.1451544547977406E-4</v>
      </c>
      <c r="S604" s="246">
        <v>0</v>
      </c>
    </row>
    <row r="605" spans="1:19" x14ac:dyDescent="0.55000000000000004">
      <c r="A605" s="118" t="s">
        <v>476</v>
      </c>
      <c r="B605" s="33">
        <v>2</v>
      </c>
      <c r="C605" s="45">
        <v>7</v>
      </c>
      <c r="D605" s="45">
        <v>5</v>
      </c>
      <c r="E605" s="181">
        <v>2.5</v>
      </c>
      <c r="F605" s="192">
        <v>1.830697129466901E-5</v>
      </c>
      <c r="G605" s="181">
        <v>0</v>
      </c>
      <c r="H605" s="33">
        <v>47</v>
      </c>
      <c r="I605" s="45">
        <v>49</v>
      </c>
      <c r="J605" s="45">
        <v>2</v>
      </c>
      <c r="K605" s="181">
        <v>4.2553191489361701E-2</v>
      </c>
      <c r="L605" s="192">
        <v>8.145806469503487E-5</v>
      </c>
      <c r="M605" s="181">
        <v>0</v>
      </c>
      <c r="N605" s="33">
        <v>15218</v>
      </c>
      <c r="O605" s="45">
        <v>12117</v>
      </c>
      <c r="P605" s="45">
        <v>-3101</v>
      </c>
      <c r="Q605" s="181">
        <v>-0.20377184912603497</v>
      </c>
      <c r="R605" s="192">
        <v>2.820161377795419E-4</v>
      </c>
      <c r="S605" s="181">
        <v>0</v>
      </c>
    </row>
    <row r="606" spans="1:19" x14ac:dyDescent="0.55000000000000004">
      <c r="A606" s="117" t="s">
        <v>477</v>
      </c>
      <c r="B606" s="9">
        <v>1</v>
      </c>
      <c r="C606" s="59">
        <v>9</v>
      </c>
      <c r="D606" s="59">
        <v>8</v>
      </c>
      <c r="E606" s="246">
        <v>8</v>
      </c>
      <c r="F606" s="252">
        <v>9.153485647334505E-6</v>
      </c>
      <c r="G606" s="246">
        <v>0</v>
      </c>
      <c r="H606" s="9">
        <v>18</v>
      </c>
      <c r="I606" s="59">
        <v>66</v>
      </c>
      <c r="J606" s="59">
        <v>48</v>
      </c>
      <c r="K606" s="246">
        <v>2.6666666666666665</v>
      </c>
      <c r="L606" s="252">
        <v>3.1196705627885696E-5</v>
      </c>
      <c r="M606" s="246">
        <v>0</v>
      </c>
      <c r="N606" s="9">
        <v>15168</v>
      </c>
      <c r="O606" s="59">
        <v>18518</v>
      </c>
      <c r="P606" s="59">
        <v>3350</v>
      </c>
      <c r="Q606" s="246">
        <v>0.22085970464135021</v>
      </c>
      <c r="R606" s="252">
        <v>2.8108955039033329E-4</v>
      </c>
      <c r="S606" s="246">
        <v>0</v>
      </c>
    </row>
    <row r="607" spans="1:19" x14ac:dyDescent="0.55000000000000004">
      <c r="A607" s="118" t="s">
        <v>478</v>
      </c>
      <c r="B607" s="33">
        <v>28</v>
      </c>
      <c r="C607" s="45">
        <v>27</v>
      </c>
      <c r="D607" s="45">
        <v>-1</v>
      </c>
      <c r="E607" s="181">
        <v>-3.5714285714285712E-2</v>
      </c>
      <c r="F607" s="192">
        <v>2.5629759812536613E-4</v>
      </c>
      <c r="G607" s="181">
        <v>0</v>
      </c>
      <c r="H607" s="33">
        <v>253</v>
      </c>
      <c r="I607" s="45">
        <v>254</v>
      </c>
      <c r="J607" s="45">
        <v>1</v>
      </c>
      <c r="K607" s="181">
        <v>3.952569169960474E-3</v>
      </c>
      <c r="L607" s="192">
        <v>4.3848702910306007E-4</v>
      </c>
      <c r="M607" s="181">
        <v>0</v>
      </c>
      <c r="N607" s="33">
        <v>27366</v>
      </c>
      <c r="O607" s="45">
        <v>22966</v>
      </c>
      <c r="P607" s="45">
        <v>-4400</v>
      </c>
      <c r="Q607" s="181">
        <v>-0.16078345392092377</v>
      </c>
      <c r="R607" s="192">
        <v>5.0713980986167326E-4</v>
      </c>
      <c r="S607" s="181">
        <v>0</v>
      </c>
    </row>
    <row r="608" spans="1:19" x14ac:dyDescent="0.55000000000000004">
      <c r="A608" s="117" t="s">
        <v>479</v>
      </c>
      <c r="B608" s="9">
        <v>5</v>
      </c>
      <c r="C608" s="59">
        <v>7</v>
      </c>
      <c r="D608" s="59">
        <v>2</v>
      </c>
      <c r="E608" s="246">
        <v>0.4</v>
      </c>
      <c r="F608" s="252">
        <v>4.5767428236672527E-5</v>
      </c>
      <c r="G608" s="246">
        <v>0</v>
      </c>
      <c r="H608" s="9">
        <v>44</v>
      </c>
      <c r="I608" s="59">
        <v>37</v>
      </c>
      <c r="J608" s="59">
        <v>-7</v>
      </c>
      <c r="K608" s="246">
        <v>-0.15909090909090909</v>
      </c>
      <c r="L608" s="252">
        <v>7.6258613757053915E-5</v>
      </c>
      <c r="M608" s="246">
        <v>0</v>
      </c>
      <c r="N608" s="9">
        <v>12576</v>
      </c>
      <c r="O608" s="59">
        <v>8014</v>
      </c>
      <c r="P608" s="59">
        <v>-4562</v>
      </c>
      <c r="Q608" s="246">
        <v>-0.36275445292620867</v>
      </c>
      <c r="R608" s="252">
        <v>2.3305526013375733E-4</v>
      </c>
      <c r="S608" s="246">
        <v>0</v>
      </c>
    </row>
    <row r="609" spans="1:19" x14ac:dyDescent="0.55000000000000004">
      <c r="A609" s="118" t="s">
        <v>480</v>
      </c>
      <c r="B609" s="33">
        <v>53</v>
      </c>
      <c r="C609" s="45">
        <v>31</v>
      </c>
      <c r="D609" s="45">
        <v>-22</v>
      </c>
      <c r="E609" s="181">
        <v>-0.41509433962264153</v>
      </c>
      <c r="F609" s="192">
        <v>4.8513473930872879E-4</v>
      </c>
      <c r="G609" s="181">
        <v>0</v>
      </c>
      <c r="H609" s="33">
        <v>558</v>
      </c>
      <c r="I609" s="45">
        <v>521</v>
      </c>
      <c r="J609" s="45">
        <v>-37</v>
      </c>
      <c r="K609" s="181">
        <v>-6.6308243727598568E-2</v>
      </c>
      <c r="L609" s="192">
        <v>9.6709787446445656E-4</v>
      </c>
      <c r="M609" s="181">
        <v>1E-3</v>
      </c>
      <c r="N609" s="33">
        <v>70342</v>
      </c>
      <c r="O609" s="45">
        <v>60899</v>
      </c>
      <c r="P609" s="45">
        <v>-9443</v>
      </c>
      <c r="Q609" s="181">
        <v>-0.13424412157743595</v>
      </c>
      <c r="R609" s="192">
        <v>1.3035602026342842E-3</v>
      </c>
      <c r="S609" s="181">
        <v>1E-3</v>
      </c>
    </row>
    <row r="610" spans="1:19" x14ac:dyDescent="0.55000000000000004">
      <c r="A610" s="117" t="s">
        <v>481</v>
      </c>
      <c r="B610" s="9">
        <v>12</v>
      </c>
      <c r="C610" s="59">
        <v>8</v>
      </c>
      <c r="D610" s="59">
        <v>-4</v>
      </c>
      <c r="E610" s="246">
        <v>-0.33333333333333331</v>
      </c>
      <c r="F610" s="252">
        <v>1.0984182776801405E-4</v>
      </c>
      <c r="G610" s="246">
        <v>0</v>
      </c>
      <c r="H610" s="9">
        <v>64</v>
      </c>
      <c r="I610" s="59">
        <v>72</v>
      </c>
      <c r="J610" s="59">
        <v>8</v>
      </c>
      <c r="K610" s="246">
        <v>0.125</v>
      </c>
      <c r="L610" s="252">
        <v>1.1092162001026025E-4</v>
      </c>
      <c r="M610" s="246">
        <v>0</v>
      </c>
      <c r="N610" s="9">
        <v>11914</v>
      </c>
      <c r="O610" s="59">
        <v>12001</v>
      </c>
      <c r="P610" s="59">
        <v>87</v>
      </c>
      <c r="Q610" s="246">
        <v>7.3023333892899113E-3</v>
      </c>
      <c r="R610" s="252">
        <v>2.2078724310063493E-4</v>
      </c>
      <c r="S610" s="246">
        <v>0</v>
      </c>
    </row>
    <row r="611" spans="1:19" x14ac:dyDescent="0.55000000000000004">
      <c r="A611" s="118" t="s">
        <v>482</v>
      </c>
      <c r="B611" s="33">
        <v>4</v>
      </c>
      <c r="C611" s="45">
        <v>1</v>
      </c>
      <c r="D611" s="45">
        <v>-3</v>
      </c>
      <c r="E611" s="181">
        <v>-0.75</v>
      </c>
      <c r="F611" s="192">
        <v>3.661394258933802E-5</v>
      </c>
      <c r="G611" s="181">
        <v>0</v>
      </c>
      <c r="H611" s="33">
        <v>45</v>
      </c>
      <c r="I611" s="45">
        <v>28</v>
      </c>
      <c r="J611" s="45">
        <v>-17</v>
      </c>
      <c r="K611" s="181">
        <v>-0.37777777777777777</v>
      </c>
      <c r="L611" s="192">
        <v>7.7991764069714243E-5</v>
      </c>
      <c r="M611" s="181">
        <v>0</v>
      </c>
      <c r="N611" s="33">
        <v>1792</v>
      </c>
      <c r="O611" s="45">
        <v>1722</v>
      </c>
      <c r="P611" s="45">
        <v>-70</v>
      </c>
      <c r="Q611" s="181">
        <v>-3.90625E-2</v>
      </c>
      <c r="R611" s="192">
        <v>3.3208892029237685E-5</v>
      </c>
      <c r="S611" s="181">
        <v>0</v>
      </c>
    </row>
    <row r="612" spans="1:19" x14ac:dyDescent="0.55000000000000004">
      <c r="A612" s="117" t="s">
        <v>483</v>
      </c>
      <c r="B612" s="9">
        <v>0</v>
      </c>
      <c r="C612" s="59">
        <v>0</v>
      </c>
      <c r="D612" s="59">
        <v>0</v>
      </c>
      <c r="E612" s="246" t="s">
        <v>604</v>
      </c>
      <c r="F612" s="252">
        <v>0</v>
      </c>
      <c r="G612" s="246">
        <v>0</v>
      </c>
      <c r="H612" s="9">
        <v>8</v>
      </c>
      <c r="I612" s="59">
        <v>0</v>
      </c>
      <c r="J612" s="59">
        <v>-8</v>
      </c>
      <c r="K612" s="246">
        <v>-1</v>
      </c>
      <c r="L612" s="252">
        <v>1.3865202501282531E-5</v>
      </c>
      <c r="M612" s="246">
        <v>0</v>
      </c>
      <c r="N612" s="9">
        <v>1026</v>
      </c>
      <c r="O612" s="59">
        <v>68</v>
      </c>
      <c r="P612" s="59">
        <v>-958</v>
      </c>
      <c r="Q612" s="246">
        <v>-0.93372319688109162</v>
      </c>
      <c r="R612" s="252">
        <v>1.901357322656131E-5</v>
      </c>
      <c r="S612" s="246">
        <v>0</v>
      </c>
    </row>
    <row r="613" spans="1:19" x14ac:dyDescent="0.55000000000000004">
      <c r="A613" s="118" t="s">
        <v>484</v>
      </c>
      <c r="B613" s="33">
        <v>0</v>
      </c>
      <c r="C613" s="45">
        <v>0</v>
      </c>
      <c r="D613" s="45">
        <v>0</v>
      </c>
      <c r="E613" s="181" t="s">
        <v>604</v>
      </c>
      <c r="F613" s="192">
        <v>0</v>
      </c>
      <c r="G613" s="181">
        <v>0</v>
      </c>
      <c r="H613" s="33">
        <v>5</v>
      </c>
      <c r="I613" s="45">
        <v>0</v>
      </c>
      <c r="J613" s="45">
        <v>-5</v>
      </c>
      <c r="K613" s="181">
        <v>-1</v>
      </c>
      <c r="L613" s="192">
        <v>8.6657515633015825E-6</v>
      </c>
      <c r="M613" s="181">
        <v>0</v>
      </c>
      <c r="N613" s="33">
        <v>409</v>
      </c>
      <c r="O613" s="45">
        <v>145</v>
      </c>
      <c r="P613" s="45">
        <v>-264</v>
      </c>
      <c r="Q613" s="181">
        <v>-0.6454767726161369</v>
      </c>
      <c r="R613" s="192">
        <v>7.5794848437266816E-6</v>
      </c>
      <c r="S613" s="181">
        <v>0</v>
      </c>
    </row>
    <row r="614" spans="1:19" x14ac:dyDescent="0.55000000000000004">
      <c r="A614" s="117" t="s">
        <v>485</v>
      </c>
      <c r="B614" s="9">
        <v>0</v>
      </c>
      <c r="C614" s="59">
        <v>0</v>
      </c>
      <c r="D614" s="59">
        <v>0</v>
      </c>
      <c r="E614" s="246" t="s">
        <v>604</v>
      </c>
      <c r="F614" s="252">
        <v>0</v>
      </c>
      <c r="G614" s="246">
        <v>0</v>
      </c>
      <c r="H614" s="9">
        <v>0</v>
      </c>
      <c r="I614" s="59">
        <v>4</v>
      </c>
      <c r="J614" s="59">
        <v>4</v>
      </c>
      <c r="K614" s="246" t="s">
        <v>604</v>
      </c>
      <c r="L614" s="252">
        <v>0</v>
      </c>
      <c r="M614" s="246">
        <v>0</v>
      </c>
      <c r="N614" s="9">
        <v>101</v>
      </c>
      <c r="O614" s="59">
        <v>1633</v>
      </c>
      <c r="P614" s="59">
        <v>1532</v>
      </c>
      <c r="Q614" s="246">
        <v>15.168316831683168</v>
      </c>
      <c r="R614" s="252">
        <v>1.8717065262014545E-6</v>
      </c>
      <c r="S614" s="246">
        <v>0</v>
      </c>
    </row>
    <row r="615" spans="1:19" x14ac:dyDescent="0.55000000000000004">
      <c r="A615" s="118" t="s">
        <v>486</v>
      </c>
      <c r="B615" s="33">
        <v>0</v>
      </c>
      <c r="C615" s="45">
        <v>1</v>
      </c>
      <c r="D615" s="45">
        <v>1</v>
      </c>
      <c r="E615" s="181" t="s">
        <v>604</v>
      </c>
      <c r="F615" s="192">
        <v>0</v>
      </c>
      <c r="G615" s="181">
        <v>0</v>
      </c>
      <c r="H615" s="33">
        <v>18</v>
      </c>
      <c r="I615" s="45">
        <v>14</v>
      </c>
      <c r="J615" s="45">
        <v>-4</v>
      </c>
      <c r="K615" s="181">
        <v>-0.22222222222222221</v>
      </c>
      <c r="L615" s="192">
        <v>3.1196705627885696E-5</v>
      </c>
      <c r="M615" s="181">
        <v>0</v>
      </c>
      <c r="N615" s="33">
        <v>8615</v>
      </c>
      <c r="O615" s="45">
        <v>10834</v>
      </c>
      <c r="P615" s="45">
        <v>2219</v>
      </c>
      <c r="Q615" s="181">
        <v>0.25757399883923388</v>
      </c>
      <c r="R615" s="192">
        <v>1.596510071606488E-4</v>
      </c>
      <c r="S615" s="181">
        <v>0</v>
      </c>
    </row>
    <row r="616" spans="1:19" x14ac:dyDescent="0.55000000000000004">
      <c r="A616" s="117" t="s">
        <v>487</v>
      </c>
      <c r="B616" s="9">
        <v>0</v>
      </c>
      <c r="C616" s="59">
        <v>1</v>
      </c>
      <c r="D616" s="59">
        <v>1</v>
      </c>
      <c r="E616" s="246" t="s">
        <v>604</v>
      </c>
      <c r="F616" s="252">
        <v>0</v>
      </c>
      <c r="G616" s="246">
        <v>0</v>
      </c>
      <c r="H616" s="9">
        <v>12</v>
      </c>
      <c r="I616" s="59">
        <v>19</v>
      </c>
      <c r="J616" s="59">
        <v>7</v>
      </c>
      <c r="K616" s="246">
        <v>0.58333333333333337</v>
      </c>
      <c r="L616" s="252">
        <v>2.0797803751923796E-5</v>
      </c>
      <c r="M616" s="246">
        <v>0</v>
      </c>
      <c r="N616" s="9">
        <v>12443</v>
      </c>
      <c r="O616" s="59">
        <v>22825</v>
      </c>
      <c r="P616" s="59">
        <v>10382</v>
      </c>
      <c r="Q616" s="246">
        <v>0.83436470304588928</v>
      </c>
      <c r="R616" s="252">
        <v>2.3059053767846235E-4</v>
      </c>
      <c r="S616" s="246">
        <v>0</v>
      </c>
    </row>
    <row r="617" spans="1:19" x14ac:dyDescent="0.55000000000000004">
      <c r="A617" s="118" t="s">
        <v>488</v>
      </c>
      <c r="B617" s="33">
        <v>0</v>
      </c>
      <c r="C617" s="45">
        <v>0</v>
      </c>
      <c r="D617" s="45">
        <v>0</v>
      </c>
      <c r="E617" s="181" t="s">
        <v>604</v>
      </c>
      <c r="F617" s="192">
        <v>0</v>
      </c>
      <c r="G617" s="181">
        <v>0</v>
      </c>
      <c r="H617" s="33">
        <v>18</v>
      </c>
      <c r="I617" s="45">
        <v>8</v>
      </c>
      <c r="J617" s="45">
        <v>-10</v>
      </c>
      <c r="K617" s="181">
        <v>-0.55555555555555558</v>
      </c>
      <c r="L617" s="192">
        <v>3.1196705627885696E-5</v>
      </c>
      <c r="M617" s="181">
        <v>0</v>
      </c>
      <c r="N617" s="33">
        <v>85918</v>
      </c>
      <c r="O617" s="45">
        <v>62240</v>
      </c>
      <c r="P617" s="45">
        <v>-23678</v>
      </c>
      <c r="Q617" s="181">
        <v>-0.27558835168416396</v>
      </c>
      <c r="R617" s="192">
        <v>1.59221070612056E-3</v>
      </c>
      <c r="S617" s="181">
        <v>1E-3</v>
      </c>
    </row>
    <row r="618" spans="1:19" x14ac:dyDescent="0.55000000000000004">
      <c r="A618" s="119" t="s">
        <v>489</v>
      </c>
      <c r="B618" s="47">
        <v>0</v>
      </c>
      <c r="C618" s="46">
        <v>0</v>
      </c>
      <c r="D618" s="46">
        <v>0</v>
      </c>
      <c r="E618" s="175" t="s">
        <v>604</v>
      </c>
      <c r="F618" s="195">
        <v>0</v>
      </c>
      <c r="G618" s="175">
        <v>0</v>
      </c>
      <c r="H618" s="47">
        <v>1</v>
      </c>
      <c r="I618" s="46">
        <v>6</v>
      </c>
      <c r="J618" s="46">
        <v>5</v>
      </c>
      <c r="K618" s="175">
        <v>5</v>
      </c>
      <c r="L618" s="195">
        <v>1.7331503126603163E-6</v>
      </c>
      <c r="M618" s="175">
        <v>0</v>
      </c>
      <c r="N618" s="47">
        <v>1192</v>
      </c>
      <c r="O618" s="46">
        <v>921</v>
      </c>
      <c r="P618" s="46">
        <v>-271</v>
      </c>
      <c r="Q618" s="175">
        <v>-0.2273489932885906</v>
      </c>
      <c r="R618" s="195">
        <v>2.2089843358733995E-5</v>
      </c>
      <c r="S618" s="175">
        <v>0</v>
      </c>
    </row>
    <row r="619" spans="1:19" x14ac:dyDescent="0.55000000000000004">
      <c r="A619" s="118" t="s">
        <v>490</v>
      </c>
      <c r="B619" s="33">
        <v>0</v>
      </c>
      <c r="C619" s="45">
        <v>0</v>
      </c>
      <c r="D619" s="45">
        <v>0</v>
      </c>
      <c r="E619" s="181" t="s">
        <v>604</v>
      </c>
      <c r="F619" s="192">
        <v>0</v>
      </c>
      <c r="G619" s="181">
        <v>0</v>
      </c>
      <c r="H619" s="33">
        <v>8</v>
      </c>
      <c r="I619" s="45">
        <v>18</v>
      </c>
      <c r="J619" s="45">
        <v>10</v>
      </c>
      <c r="K619" s="181">
        <v>1.25</v>
      </c>
      <c r="L619" s="192">
        <v>1.3865202501282531E-5</v>
      </c>
      <c r="M619" s="181">
        <v>0</v>
      </c>
      <c r="N619" s="33">
        <v>18417</v>
      </c>
      <c r="O619" s="45">
        <v>19757</v>
      </c>
      <c r="P619" s="45">
        <v>1340</v>
      </c>
      <c r="Q619" s="181">
        <v>7.2758864092957592E-2</v>
      </c>
      <c r="R619" s="192">
        <v>3.4129919894111075E-4</v>
      </c>
      <c r="S619" s="181">
        <v>0</v>
      </c>
    </row>
    <row r="620" spans="1:19" x14ac:dyDescent="0.55000000000000004">
      <c r="A620" s="119" t="s">
        <v>491</v>
      </c>
      <c r="B620" s="47">
        <v>0</v>
      </c>
      <c r="C620" s="46">
        <v>2</v>
      </c>
      <c r="D620" s="46">
        <v>2</v>
      </c>
      <c r="E620" s="175" t="s">
        <v>604</v>
      </c>
      <c r="F620" s="195">
        <v>0</v>
      </c>
      <c r="G620" s="175">
        <v>0</v>
      </c>
      <c r="H620" s="47">
        <v>43</v>
      </c>
      <c r="I620" s="46">
        <v>33</v>
      </c>
      <c r="J620" s="46">
        <v>-10</v>
      </c>
      <c r="K620" s="175">
        <v>-0.23255813953488372</v>
      </c>
      <c r="L620" s="195">
        <v>7.4525463444393602E-5</v>
      </c>
      <c r="M620" s="175">
        <v>0</v>
      </c>
      <c r="N620" s="47">
        <v>14914</v>
      </c>
      <c r="O620" s="46">
        <v>9942</v>
      </c>
      <c r="P620" s="46">
        <v>-4972</v>
      </c>
      <c r="Q620" s="175">
        <v>-0.33337803406195521</v>
      </c>
      <c r="R620" s="195">
        <v>2.763824864531534E-4</v>
      </c>
      <c r="S620" s="175">
        <v>0</v>
      </c>
    </row>
    <row r="621" spans="1:19" x14ac:dyDescent="0.55000000000000004">
      <c r="A621" s="118" t="s">
        <v>492</v>
      </c>
      <c r="B621" s="33">
        <v>1</v>
      </c>
      <c r="C621" s="45">
        <v>10</v>
      </c>
      <c r="D621" s="45">
        <v>9</v>
      </c>
      <c r="E621" s="181">
        <v>9</v>
      </c>
      <c r="F621" s="192">
        <v>9.153485647334505E-6</v>
      </c>
      <c r="G621" s="181">
        <v>0</v>
      </c>
      <c r="H621" s="33">
        <v>10</v>
      </c>
      <c r="I621" s="45">
        <v>30</v>
      </c>
      <c r="J621" s="45">
        <v>20</v>
      </c>
      <c r="K621" s="181">
        <v>2</v>
      </c>
      <c r="L621" s="192">
        <v>1.7331503126603165E-5</v>
      </c>
      <c r="M621" s="181">
        <v>0</v>
      </c>
      <c r="N621" s="33">
        <v>7946</v>
      </c>
      <c r="O621" s="45">
        <v>11074</v>
      </c>
      <c r="P621" s="45">
        <v>3128</v>
      </c>
      <c r="Q621" s="181">
        <v>0.3936571860055374</v>
      </c>
      <c r="R621" s="192">
        <v>1.472532678930372E-4</v>
      </c>
      <c r="S621" s="181">
        <v>0</v>
      </c>
    </row>
    <row r="622" spans="1:19" x14ac:dyDescent="0.55000000000000004">
      <c r="A622" s="119" t="s">
        <v>493</v>
      </c>
      <c r="B622" s="47">
        <v>1</v>
      </c>
      <c r="C622" s="46">
        <v>0</v>
      </c>
      <c r="D622" s="46">
        <v>-1</v>
      </c>
      <c r="E622" s="175">
        <v>-1</v>
      </c>
      <c r="F622" s="195">
        <v>9.153485647334505E-6</v>
      </c>
      <c r="G622" s="175">
        <v>0</v>
      </c>
      <c r="H622" s="47">
        <v>49</v>
      </c>
      <c r="I622" s="46">
        <v>30</v>
      </c>
      <c r="J622" s="46">
        <v>-19</v>
      </c>
      <c r="K622" s="175">
        <v>-0.38775510204081631</v>
      </c>
      <c r="L622" s="195">
        <v>8.4924365320355498E-5</v>
      </c>
      <c r="M622" s="175">
        <v>0</v>
      </c>
      <c r="N622" s="47">
        <v>15059</v>
      </c>
      <c r="O622" s="46">
        <v>10154</v>
      </c>
      <c r="P622" s="46">
        <v>-4905</v>
      </c>
      <c r="Q622" s="175">
        <v>-0.32571883923235273</v>
      </c>
      <c r="R622" s="195">
        <v>2.7906958988185843E-4</v>
      </c>
      <c r="S622" s="175">
        <v>0</v>
      </c>
    </row>
    <row r="623" spans="1:19" x14ac:dyDescent="0.55000000000000004">
      <c r="A623" s="118" t="s">
        <v>494</v>
      </c>
      <c r="B623" s="33">
        <v>2</v>
      </c>
      <c r="C623" s="45">
        <v>0</v>
      </c>
      <c r="D623" s="45">
        <v>-2</v>
      </c>
      <c r="E623" s="181">
        <v>-1</v>
      </c>
      <c r="F623" s="192">
        <v>1.830697129466901E-5</v>
      </c>
      <c r="G623" s="181">
        <v>0</v>
      </c>
      <c r="H623" s="33">
        <v>7</v>
      </c>
      <c r="I623" s="45">
        <v>0</v>
      </c>
      <c r="J623" s="45">
        <v>-7</v>
      </c>
      <c r="K623" s="181">
        <v>-1</v>
      </c>
      <c r="L623" s="192">
        <v>1.2132052188622215E-5</v>
      </c>
      <c r="M623" s="181">
        <v>0</v>
      </c>
      <c r="N623" s="33">
        <v>3445</v>
      </c>
      <c r="O623" s="45">
        <v>2148</v>
      </c>
      <c r="P623" s="45">
        <v>-1297</v>
      </c>
      <c r="Q623" s="181">
        <v>-0.37648766328011612</v>
      </c>
      <c r="R623" s="192">
        <v>6.3841871116475355E-5</v>
      </c>
      <c r="S623" s="181">
        <v>0</v>
      </c>
    </row>
    <row r="624" spans="1:19" x14ac:dyDescent="0.55000000000000004">
      <c r="A624" s="119" t="s">
        <v>495</v>
      </c>
      <c r="B624" s="47">
        <v>0</v>
      </c>
      <c r="C624" s="46">
        <v>0</v>
      </c>
      <c r="D624" s="46">
        <v>0</v>
      </c>
      <c r="E624" s="175" t="s">
        <v>604</v>
      </c>
      <c r="F624" s="195">
        <v>0</v>
      </c>
      <c r="G624" s="175">
        <v>0</v>
      </c>
      <c r="H624" s="47">
        <v>13</v>
      </c>
      <c r="I624" s="46">
        <v>14</v>
      </c>
      <c r="J624" s="46">
        <v>1</v>
      </c>
      <c r="K624" s="175">
        <v>7.6923076923076927E-2</v>
      </c>
      <c r="L624" s="195">
        <v>2.2530954064584113E-5</v>
      </c>
      <c r="M624" s="175">
        <v>0</v>
      </c>
      <c r="N624" s="47">
        <v>4914</v>
      </c>
      <c r="O624" s="46">
        <v>5492</v>
      </c>
      <c r="P624" s="46">
        <v>578</v>
      </c>
      <c r="Q624" s="175">
        <v>0.11762311762311763</v>
      </c>
      <c r="R624" s="195">
        <v>9.1065008611425222E-5</v>
      </c>
      <c r="S624" s="175">
        <v>0</v>
      </c>
    </row>
    <row r="625" spans="1:19" x14ac:dyDescent="0.55000000000000004">
      <c r="A625" s="118" t="s">
        <v>496</v>
      </c>
      <c r="B625" s="33">
        <v>0</v>
      </c>
      <c r="C625" s="45">
        <v>4</v>
      </c>
      <c r="D625" s="45">
        <v>4</v>
      </c>
      <c r="E625" s="181" t="s">
        <v>604</v>
      </c>
      <c r="F625" s="192">
        <v>0</v>
      </c>
      <c r="G625" s="181">
        <v>0</v>
      </c>
      <c r="H625" s="33">
        <v>63</v>
      </c>
      <c r="I625" s="45">
        <v>74</v>
      </c>
      <c r="J625" s="45">
        <v>11</v>
      </c>
      <c r="K625" s="181">
        <v>0.17460317460317459</v>
      </c>
      <c r="L625" s="192">
        <v>1.0918846969759993E-4</v>
      </c>
      <c r="M625" s="181">
        <v>0</v>
      </c>
      <c r="N625" s="33">
        <v>21395</v>
      </c>
      <c r="O625" s="45">
        <v>10773</v>
      </c>
      <c r="P625" s="45">
        <v>-10622</v>
      </c>
      <c r="Q625" s="181">
        <v>-0.49647113811638233</v>
      </c>
      <c r="R625" s="192">
        <v>3.9648674384237738E-4</v>
      </c>
      <c r="S625" s="181">
        <v>0</v>
      </c>
    </row>
    <row r="626" spans="1:19" x14ac:dyDescent="0.55000000000000004">
      <c r="A626" s="119" t="s">
        <v>497</v>
      </c>
      <c r="B626" s="47">
        <v>16</v>
      </c>
      <c r="C626" s="46">
        <v>16</v>
      </c>
      <c r="D626" s="46">
        <v>0</v>
      </c>
      <c r="E626" s="175">
        <v>0</v>
      </c>
      <c r="F626" s="195">
        <v>1.4645577035735208E-4</v>
      </c>
      <c r="G626" s="175">
        <v>0</v>
      </c>
      <c r="H626" s="47">
        <v>106</v>
      </c>
      <c r="I626" s="46">
        <v>73</v>
      </c>
      <c r="J626" s="46">
        <v>-33</v>
      </c>
      <c r="K626" s="175">
        <v>-0.31132075471698112</v>
      </c>
      <c r="L626" s="195">
        <v>1.8371393314199353E-4</v>
      </c>
      <c r="M626" s="175">
        <v>0</v>
      </c>
      <c r="N626" s="47">
        <v>11247</v>
      </c>
      <c r="O626" s="46">
        <v>7489</v>
      </c>
      <c r="P626" s="46">
        <v>-3758</v>
      </c>
      <c r="Q626" s="175">
        <v>-0.33413354672357071</v>
      </c>
      <c r="R626" s="195">
        <v>2.0842656732859166E-4</v>
      </c>
      <c r="S626" s="175">
        <v>0</v>
      </c>
    </row>
    <row r="627" spans="1:19" x14ac:dyDescent="0.55000000000000004">
      <c r="A627" s="118" t="s">
        <v>498</v>
      </c>
      <c r="B627" s="33">
        <v>0</v>
      </c>
      <c r="C627" s="45">
        <v>0</v>
      </c>
      <c r="D627" s="45">
        <v>0</v>
      </c>
      <c r="E627" s="181" t="s">
        <v>604</v>
      </c>
      <c r="F627" s="192">
        <v>0</v>
      </c>
      <c r="G627" s="181">
        <v>0</v>
      </c>
      <c r="H627" s="33">
        <v>13</v>
      </c>
      <c r="I627" s="45">
        <v>19</v>
      </c>
      <c r="J627" s="45">
        <v>6</v>
      </c>
      <c r="K627" s="181">
        <v>0.46153846153846156</v>
      </c>
      <c r="L627" s="192">
        <v>2.2530954064584113E-5</v>
      </c>
      <c r="M627" s="181">
        <v>0</v>
      </c>
      <c r="N627" s="33">
        <v>6639</v>
      </c>
      <c r="O627" s="45">
        <v>4435</v>
      </c>
      <c r="P627" s="45">
        <v>-2204</v>
      </c>
      <c r="Q627" s="181">
        <v>-0.3319777074860672</v>
      </c>
      <c r="R627" s="192">
        <v>1.2303227353912332E-4</v>
      </c>
      <c r="S627" s="181">
        <v>0</v>
      </c>
    </row>
    <row r="628" spans="1:19" x14ac:dyDescent="0.55000000000000004">
      <c r="A628" s="119" t="s">
        <v>499</v>
      </c>
      <c r="B628" s="47">
        <v>4</v>
      </c>
      <c r="C628" s="46">
        <v>0</v>
      </c>
      <c r="D628" s="46">
        <v>-4</v>
      </c>
      <c r="E628" s="175">
        <v>-1</v>
      </c>
      <c r="F628" s="195">
        <v>3.661394258933802E-5</v>
      </c>
      <c r="G628" s="175">
        <v>0</v>
      </c>
      <c r="H628" s="47">
        <v>27</v>
      </c>
      <c r="I628" s="46">
        <v>100</v>
      </c>
      <c r="J628" s="46">
        <v>73</v>
      </c>
      <c r="K628" s="175">
        <v>2.7037037037037037</v>
      </c>
      <c r="L628" s="195">
        <v>4.679505844182854E-5</v>
      </c>
      <c r="M628" s="175">
        <v>0</v>
      </c>
      <c r="N628" s="47">
        <v>9402</v>
      </c>
      <c r="O628" s="46">
        <v>12161</v>
      </c>
      <c r="P628" s="46">
        <v>2759</v>
      </c>
      <c r="Q628" s="175">
        <v>0.29344820251010423</v>
      </c>
      <c r="R628" s="195">
        <v>1.7423549266679282E-4</v>
      </c>
      <c r="S628" s="175">
        <v>0</v>
      </c>
    </row>
    <row r="629" spans="1:19" x14ac:dyDescent="0.55000000000000004">
      <c r="A629" s="118" t="s">
        <v>500</v>
      </c>
      <c r="B629" s="33">
        <v>8</v>
      </c>
      <c r="C629" s="45">
        <v>3</v>
      </c>
      <c r="D629" s="45">
        <v>-5</v>
      </c>
      <c r="E629" s="181">
        <v>-0.625</v>
      </c>
      <c r="F629" s="192">
        <v>7.322788517867604E-5</v>
      </c>
      <c r="G629" s="181">
        <v>0</v>
      </c>
      <c r="H629" s="33">
        <v>107</v>
      </c>
      <c r="I629" s="45">
        <v>99</v>
      </c>
      <c r="J629" s="45">
        <v>-8</v>
      </c>
      <c r="K629" s="181">
        <v>-7.476635514018691E-2</v>
      </c>
      <c r="L629" s="192">
        <v>1.8544708345465385E-4</v>
      </c>
      <c r="M629" s="181">
        <v>0</v>
      </c>
      <c r="N629" s="33">
        <v>22511</v>
      </c>
      <c r="O629" s="45">
        <v>14757</v>
      </c>
      <c r="P629" s="45">
        <v>-7754</v>
      </c>
      <c r="Q629" s="181">
        <v>-0.34445382257562968</v>
      </c>
      <c r="R629" s="192">
        <v>4.1716817436951426E-4</v>
      </c>
      <c r="S629" s="181">
        <v>0</v>
      </c>
    </row>
    <row r="630" spans="1:19" x14ac:dyDescent="0.55000000000000004">
      <c r="A630" s="119" t="s">
        <v>501</v>
      </c>
      <c r="B630" s="47">
        <v>29</v>
      </c>
      <c r="C630" s="46">
        <v>29</v>
      </c>
      <c r="D630" s="46">
        <v>0</v>
      </c>
      <c r="E630" s="175">
        <v>0</v>
      </c>
      <c r="F630" s="195">
        <v>2.6545108377270063E-4</v>
      </c>
      <c r="G630" s="175">
        <v>0</v>
      </c>
      <c r="H630" s="47">
        <v>118</v>
      </c>
      <c r="I630" s="46">
        <v>162</v>
      </c>
      <c r="J630" s="46">
        <v>44</v>
      </c>
      <c r="K630" s="175">
        <v>0.3728813559322034</v>
      </c>
      <c r="L630" s="195">
        <v>2.0451173689391733E-4</v>
      </c>
      <c r="M630" s="175">
        <v>0</v>
      </c>
      <c r="N630" s="47">
        <v>15487</v>
      </c>
      <c r="O630" s="46">
        <v>21635</v>
      </c>
      <c r="P630" s="46">
        <v>6148</v>
      </c>
      <c r="Q630" s="175">
        <v>0.39697811067346805</v>
      </c>
      <c r="R630" s="195">
        <v>2.8700117793348441E-4</v>
      </c>
      <c r="S630" s="175">
        <v>0</v>
      </c>
    </row>
    <row r="631" spans="1:19" x14ac:dyDescent="0.55000000000000004">
      <c r="A631" s="118" t="s">
        <v>502</v>
      </c>
      <c r="B631" s="33">
        <v>1</v>
      </c>
      <c r="C631" s="45">
        <v>2</v>
      </c>
      <c r="D631" s="45">
        <v>1</v>
      </c>
      <c r="E631" s="181">
        <v>1</v>
      </c>
      <c r="F631" s="192">
        <v>9.153485647334505E-6</v>
      </c>
      <c r="G631" s="181">
        <v>0</v>
      </c>
      <c r="H631" s="33">
        <v>33</v>
      </c>
      <c r="I631" s="45">
        <v>9</v>
      </c>
      <c r="J631" s="45">
        <v>-24</v>
      </c>
      <c r="K631" s="181">
        <v>-0.72727272727272729</v>
      </c>
      <c r="L631" s="192">
        <v>5.7193960317790443E-5</v>
      </c>
      <c r="M631" s="181">
        <v>0</v>
      </c>
      <c r="N631" s="33">
        <v>2838</v>
      </c>
      <c r="O631" s="45">
        <v>1532</v>
      </c>
      <c r="P631" s="45">
        <v>-1306</v>
      </c>
      <c r="Q631" s="181">
        <v>-0.46018322762508806</v>
      </c>
      <c r="R631" s="192">
        <v>5.2593100211482453E-5</v>
      </c>
      <c r="S631" s="181">
        <v>0</v>
      </c>
    </row>
    <row r="632" spans="1:19" x14ac:dyDescent="0.55000000000000004">
      <c r="A632" s="422" t="s">
        <v>503</v>
      </c>
      <c r="B632" s="47">
        <v>21</v>
      </c>
      <c r="C632" s="46">
        <v>11</v>
      </c>
      <c r="D632" s="46">
        <v>-10</v>
      </c>
      <c r="E632" s="175">
        <v>-0.47619047619047616</v>
      </c>
      <c r="F632" s="195">
        <v>1.922231985940246E-4</v>
      </c>
      <c r="G632" s="175">
        <v>0</v>
      </c>
      <c r="H632" s="47">
        <v>64</v>
      </c>
      <c r="I632" s="46">
        <v>53</v>
      </c>
      <c r="J632" s="46">
        <v>-11</v>
      </c>
      <c r="K632" s="175">
        <v>-0.171875</v>
      </c>
      <c r="L632" s="195">
        <v>1.1092162001026025E-4</v>
      </c>
      <c r="M632" s="175">
        <v>0</v>
      </c>
      <c r="N632" s="47">
        <v>3646</v>
      </c>
      <c r="O632" s="46">
        <v>3571</v>
      </c>
      <c r="P632" s="46">
        <v>-75</v>
      </c>
      <c r="Q632" s="175">
        <v>-2.0570488206253429E-2</v>
      </c>
      <c r="R632" s="195">
        <v>6.7566752421094082E-5</v>
      </c>
      <c r="S632" s="175">
        <v>0</v>
      </c>
    </row>
    <row r="633" spans="1:19" ht="14.7" thickBot="1" x14ac:dyDescent="0.6">
      <c r="A633" s="409" t="s">
        <v>504</v>
      </c>
      <c r="B633" s="417">
        <v>13</v>
      </c>
      <c r="C633" s="40">
        <v>8</v>
      </c>
      <c r="D633" s="40">
        <v>-5</v>
      </c>
      <c r="E633" s="183">
        <v>-0.38461538461538464</v>
      </c>
      <c r="F633" s="198">
        <v>1.1899531341534856E-4</v>
      </c>
      <c r="G633" s="183">
        <v>0</v>
      </c>
      <c r="H633" s="17">
        <v>83</v>
      </c>
      <c r="I633" s="40">
        <v>35</v>
      </c>
      <c r="J633" s="40">
        <v>-48</v>
      </c>
      <c r="K633" s="183">
        <v>-0.57831325301204817</v>
      </c>
      <c r="L633" s="198">
        <v>1.4385147595080626E-4</v>
      </c>
      <c r="M633" s="183">
        <v>0</v>
      </c>
      <c r="N633" s="17">
        <v>18129</v>
      </c>
      <c r="O633" s="40">
        <v>7546</v>
      </c>
      <c r="P633" s="40">
        <v>-10583</v>
      </c>
      <c r="Q633" s="183">
        <v>-0.58376082519719785</v>
      </c>
      <c r="R633" s="198">
        <v>3.3596205557926898E-4</v>
      </c>
      <c r="S633" s="183">
        <v>0</v>
      </c>
    </row>
    <row r="636" spans="1:19" ht="18.3" x14ac:dyDescent="0.7">
      <c r="A636" s="19" t="s">
        <v>11</v>
      </c>
      <c r="B636" s="30"/>
      <c r="C636" s="30"/>
    </row>
    <row r="637" spans="1:19" ht="14.7" thickBot="1" x14ac:dyDescent="0.6"/>
    <row r="638" spans="1:19" ht="14.7" thickBot="1" x14ac:dyDescent="0.6">
      <c r="A638" s="501"/>
      <c r="B638" s="504" t="s">
        <v>11</v>
      </c>
      <c r="C638" s="489"/>
      <c r="D638" s="489"/>
      <c r="E638" s="489"/>
      <c r="F638" s="489"/>
      <c r="G638" s="499"/>
      <c r="H638" s="504" t="s">
        <v>12</v>
      </c>
      <c r="I638" s="489"/>
      <c r="J638" s="489"/>
      <c r="K638" s="489"/>
      <c r="L638" s="489"/>
      <c r="M638" s="499"/>
      <c r="N638" s="504" t="s">
        <v>13</v>
      </c>
      <c r="O638" s="489"/>
      <c r="P638" s="489"/>
      <c r="Q638" s="489"/>
      <c r="R638" s="489"/>
      <c r="S638" s="499"/>
    </row>
    <row r="639" spans="1:19" ht="14.7" thickBot="1" x14ac:dyDescent="0.6">
      <c r="A639" s="502"/>
      <c r="B639" s="492" t="s">
        <v>15</v>
      </c>
      <c r="C639" s="490"/>
      <c r="D639" s="490"/>
      <c r="E639" s="491"/>
      <c r="F639" s="493" t="s">
        <v>19</v>
      </c>
      <c r="G639" s="491"/>
      <c r="H639" s="492" t="s">
        <v>15</v>
      </c>
      <c r="I639" s="490"/>
      <c r="J639" s="490"/>
      <c r="K639" s="491"/>
      <c r="L639" s="493" t="s">
        <v>19</v>
      </c>
      <c r="M639" s="491"/>
      <c r="N639" s="492" t="s">
        <v>15</v>
      </c>
      <c r="O639" s="490"/>
      <c r="P639" s="490"/>
      <c r="Q639" s="491"/>
      <c r="R639" s="493" t="s">
        <v>19</v>
      </c>
      <c r="S639" s="491"/>
    </row>
    <row r="640" spans="1:19" ht="14.7" thickBot="1" x14ac:dyDescent="0.6">
      <c r="A640" s="503"/>
      <c r="B640" s="21">
        <v>2011</v>
      </c>
      <c r="C640" s="22">
        <v>2021</v>
      </c>
      <c r="D640" s="22" t="s">
        <v>20</v>
      </c>
      <c r="E640" s="83" t="s">
        <v>21</v>
      </c>
      <c r="F640" s="82">
        <v>2011</v>
      </c>
      <c r="G640" s="83">
        <v>2021</v>
      </c>
      <c r="H640" s="21">
        <v>2011</v>
      </c>
      <c r="I640" s="22">
        <v>2021</v>
      </c>
      <c r="J640" s="22" t="s">
        <v>20</v>
      </c>
      <c r="K640" s="83" t="s">
        <v>21</v>
      </c>
      <c r="L640" s="82">
        <v>2011</v>
      </c>
      <c r="M640" s="83">
        <v>2021</v>
      </c>
      <c r="N640" s="21">
        <v>2011</v>
      </c>
      <c r="O640" s="22">
        <v>2021</v>
      </c>
      <c r="P640" s="22" t="s">
        <v>20</v>
      </c>
      <c r="Q640" s="83" t="s">
        <v>21</v>
      </c>
      <c r="R640" s="82">
        <v>2011</v>
      </c>
      <c r="S640" s="83">
        <v>2021</v>
      </c>
    </row>
    <row r="641" spans="1:19" x14ac:dyDescent="0.55000000000000004">
      <c r="A641" s="114" t="s">
        <v>411</v>
      </c>
      <c r="B641" s="376">
        <v>77386</v>
      </c>
      <c r="C641" s="377">
        <v>88713</v>
      </c>
      <c r="D641" s="377">
        <v>11327</v>
      </c>
      <c r="E641" s="378">
        <v>0.14637014447057609</v>
      </c>
      <c r="F641" s="379">
        <v>0.97720700584662401</v>
      </c>
      <c r="G641" s="378">
        <v>0.96599999999999997</v>
      </c>
      <c r="H641" s="376">
        <v>558200</v>
      </c>
      <c r="I641" s="377">
        <v>599366</v>
      </c>
      <c r="J641" s="377">
        <v>41166</v>
      </c>
      <c r="K641" s="378">
        <v>7.3747760659261918E-2</v>
      </c>
      <c r="L641" s="379">
        <v>0.9674445045269886</v>
      </c>
      <c r="M641" s="378">
        <v>0.95700000000000007</v>
      </c>
      <c r="N641" s="376">
        <v>49808185</v>
      </c>
      <c r="O641" s="377">
        <v>52569816</v>
      </c>
      <c r="P641" s="377">
        <v>2761631</v>
      </c>
      <c r="Q641" s="378">
        <v>5.5445324899913537E-2</v>
      </c>
      <c r="R641" s="379">
        <v>0.9230327220074197</v>
      </c>
      <c r="S641" s="378">
        <v>0.91099999999999992</v>
      </c>
    </row>
    <row r="642" spans="1:19" x14ac:dyDescent="0.55000000000000004">
      <c r="A642" s="118" t="s">
        <v>412</v>
      </c>
      <c r="B642" s="33">
        <v>20</v>
      </c>
      <c r="C642" s="45">
        <v>18</v>
      </c>
      <c r="D642" s="45">
        <v>-2</v>
      </c>
      <c r="E642" s="181">
        <v>-0.1</v>
      </c>
      <c r="F642" s="192">
        <v>2.525539518379614E-4</v>
      </c>
      <c r="G642" s="181">
        <v>0</v>
      </c>
      <c r="H642" s="33">
        <v>178</v>
      </c>
      <c r="I642" s="45">
        <v>139</v>
      </c>
      <c r="J642" s="45">
        <v>-39</v>
      </c>
      <c r="K642" s="181">
        <v>-0.21910112359550563</v>
      </c>
      <c r="L642" s="192">
        <v>3.0850075565353634E-4</v>
      </c>
      <c r="M642" s="181">
        <v>0</v>
      </c>
      <c r="N642" s="33">
        <v>8248</v>
      </c>
      <c r="O642" s="45">
        <v>7349</v>
      </c>
      <c r="P642" s="45">
        <v>-899</v>
      </c>
      <c r="Q642" s="181">
        <v>-0.108996120271581</v>
      </c>
      <c r="R642" s="192">
        <v>1.528498557238574E-4</v>
      </c>
      <c r="S642" s="181">
        <v>0</v>
      </c>
    </row>
    <row r="643" spans="1:19" x14ac:dyDescent="0.55000000000000004">
      <c r="A643" s="117" t="s">
        <v>413</v>
      </c>
      <c r="B643" s="9">
        <v>1</v>
      </c>
      <c r="C643" s="59">
        <v>0</v>
      </c>
      <c r="D643" s="59">
        <v>-1</v>
      </c>
      <c r="E643" s="246">
        <v>-1</v>
      </c>
      <c r="F643" s="252">
        <v>1.262769759189807E-5</v>
      </c>
      <c r="G643" s="246">
        <v>0</v>
      </c>
      <c r="H643" s="9">
        <v>9</v>
      </c>
      <c r="I643" s="59">
        <v>11</v>
      </c>
      <c r="J643" s="59">
        <v>2</v>
      </c>
      <c r="K643" s="246">
        <v>0.22222222222222221</v>
      </c>
      <c r="L643" s="252">
        <v>1.5598352813942848E-5</v>
      </c>
      <c r="M643" s="246">
        <v>0</v>
      </c>
      <c r="N643" s="9">
        <v>1559</v>
      </c>
      <c r="O643" s="59">
        <v>736</v>
      </c>
      <c r="P643" s="59">
        <v>-823</v>
      </c>
      <c r="Q643" s="246">
        <v>-0.52790250160359209</v>
      </c>
      <c r="R643" s="252">
        <v>2.8890994795525421E-5</v>
      </c>
      <c r="S643" s="246">
        <v>0</v>
      </c>
    </row>
    <row r="644" spans="1:19" x14ac:dyDescent="0.55000000000000004">
      <c r="A644" s="118" t="s">
        <v>414</v>
      </c>
      <c r="B644" s="33">
        <v>0</v>
      </c>
      <c r="C644" s="45">
        <v>0</v>
      </c>
      <c r="D644" s="45">
        <v>0</v>
      </c>
      <c r="E644" s="181" t="s">
        <v>604</v>
      </c>
      <c r="F644" s="192">
        <v>0</v>
      </c>
      <c r="G644" s="181">
        <v>0</v>
      </c>
      <c r="H644" s="33">
        <v>0</v>
      </c>
      <c r="I644" s="45">
        <v>2</v>
      </c>
      <c r="J644" s="45">
        <v>2</v>
      </c>
      <c r="K644" s="181" t="s">
        <v>604</v>
      </c>
      <c r="L644" s="192">
        <v>0</v>
      </c>
      <c r="M644" s="181">
        <v>0</v>
      </c>
      <c r="N644" s="33">
        <v>58</v>
      </c>
      <c r="O644" s="45">
        <v>169</v>
      </c>
      <c r="P644" s="45">
        <v>111</v>
      </c>
      <c r="Q644" s="181">
        <v>1.9137931034482758</v>
      </c>
      <c r="R644" s="192">
        <v>1.0748413714820233E-6</v>
      </c>
      <c r="S644" s="181">
        <v>0</v>
      </c>
    </row>
    <row r="645" spans="1:19" x14ac:dyDescent="0.55000000000000004">
      <c r="A645" s="117" t="s">
        <v>415</v>
      </c>
      <c r="B645" s="9">
        <v>0</v>
      </c>
      <c r="C645" s="59">
        <v>0</v>
      </c>
      <c r="D645" s="59">
        <v>0</v>
      </c>
      <c r="E645" s="246" t="s">
        <v>604</v>
      </c>
      <c r="F645" s="252">
        <v>0</v>
      </c>
      <c r="G645" s="246">
        <v>0</v>
      </c>
      <c r="H645" s="9">
        <v>5</v>
      </c>
      <c r="I645" s="59">
        <v>0</v>
      </c>
      <c r="J645" s="59">
        <v>-5</v>
      </c>
      <c r="K645" s="246">
        <v>-1</v>
      </c>
      <c r="L645" s="252">
        <v>8.6657515633015825E-6</v>
      </c>
      <c r="M645" s="246">
        <v>0</v>
      </c>
      <c r="N645" s="9">
        <v>33</v>
      </c>
      <c r="O645" s="59">
        <v>8</v>
      </c>
      <c r="P645" s="59">
        <v>-25</v>
      </c>
      <c r="Q645" s="246">
        <v>-0.75757575757575757</v>
      </c>
      <c r="R645" s="252">
        <v>6.1154767687770299E-7</v>
      </c>
      <c r="S645" s="246">
        <v>0</v>
      </c>
    </row>
    <row r="646" spans="1:19" x14ac:dyDescent="0.55000000000000004">
      <c r="A646" s="118" t="s">
        <v>416</v>
      </c>
      <c r="B646" s="33">
        <v>0</v>
      </c>
      <c r="C646" s="45">
        <v>0</v>
      </c>
      <c r="D646" s="45">
        <v>0</v>
      </c>
      <c r="E646" s="181" t="s">
        <v>604</v>
      </c>
      <c r="F646" s="192">
        <v>0</v>
      </c>
      <c r="G646" s="181">
        <v>0</v>
      </c>
      <c r="H646" s="33">
        <v>3</v>
      </c>
      <c r="I646" s="45">
        <v>1</v>
      </c>
      <c r="J646" s="45">
        <v>-2</v>
      </c>
      <c r="K646" s="181">
        <v>-0.66666666666666663</v>
      </c>
      <c r="L646" s="192">
        <v>5.199450937980949E-6</v>
      </c>
      <c r="M646" s="181">
        <v>0</v>
      </c>
      <c r="N646" s="33">
        <v>516</v>
      </c>
      <c r="O646" s="45">
        <v>263</v>
      </c>
      <c r="P646" s="45">
        <v>-253</v>
      </c>
      <c r="Q646" s="181">
        <v>-0.49031007751937983</v>
      </c>
      <c r="R646" s="192">
        <v>9.5623818566331728E-6</v>
      </c>
      <c r="S646" s="181">
        <v>0</v>
      </c>
    </row>
    <row r="647" spans="1:19" x14ac:dyDescent="0.55000000000000004">
      <c r="A647" s="117" t="s">
        <v>417</v>
      </c>
      <c r="B647" s="9">
        <v>0</v>
      </c>
      <c r="C647" s="59">
        <v>0</v>
      </c>
      <c r="D647" s="59">
        <v>0</v>
      </c>
      <c r="E647" s="246" t="s">
        <v>604</v>
      </c>
      <c r="F647" s="252">
        <v>0</v>
      </c>
      <c r="G647" s="246">
        <v>0</v>
      </c>
      <c r="H647" s="9">
        <v>3</v>
      </c>
      <c r="I647" s="59">
        <v>4</v>
      </c>
      <c r="J647" s="59">
        <v>1</v>
      </c>
      <c r="K647" s="246">
        <v>0.33333333333333331</v>
      </c>
      <c r="L647" s="252">
        <v>5.199450937980949E-6</v>
      </c>
      <c r="M647" s="246">
        <v>0</v>
      </c>
      <c r="N647" s="9">
        <v>557</v>
      </c>
      <c r="O647" s="59">
        <v>567</v>
      </c>
      <c r="P647" s="59">
        <v>10</v>
      </c>
      <c r="Q647" s="246">
        <v>1.7953321364452424E-2</v>
      </c>
      <c r="R647" s="252">
        <v>1.0322183515784258E-5</v>
      </c>
      <c r="S647" s="246">
        <v>0</v>
      </c>
    </row>
    <row r="648" spans="1:19" x14ac:dyDescent="0.55000000000000004">
      <c r="A648" s="118" t="s">
        <v>418</v>
      </c>
      <c r="B648" s="33" t="s">
        <v>604</v>
      </c>
      <c r="C648" s="45">
        <v>0</v>
      </c>
      <c r="D648" s="45" t="s">
        <v>604</v>
      </c>
      <c r="E648" s="181" t="s">
        <v>604</v>
      </c>
      <c r="F648" s="192" t="s">
        <v>604</v>
      </c>
      <c r="G648" s="181">
        <v>0</v>
      </c>
      <c r="H648" s="33" t="s">
        <v>604</v>
      </c>
      <c r="I648" s="45">
        <v>6</v>
      </c>
      <c r="J648" s="45" t="s">
        <v>604</v>
      </c>
      <c r="K648" s="181" t="s">
        <v>604</v>
      </c>
      <c r="L648" s="192" t="s">
        <v>604</v>
      </c>
      <c r="M648" s="181">
        <v>0</v>
      </c>
      <c r="N648" s="33" t="s">
        <v>604</v>
      </c>
      <c r="O648" s="45">
        <v>538</v>
      </c>
      <c r="P648" s="45" t="s">
        <v>604</v>
      </c>
      <c r="Q648" s="181" t="s">
        <v>604</v>
      </c>
      <c r="R648" s="192" t="s">
        <v>604</v>
      </c>
      <c r="S648" s="181">
        <v>0</v>
      </c>
    </row>
    <row r="649" spans="1:19" x14ac:dyDescent="0.55000000000000004">
      <c r="A649" s="117" t="s">
        <v>419</v>
      </c>
      <c r="B649" s="9" t="s">
        <v>604</v>
      </c>
      <c r="C649" s="59">
        <v>0</v>
      </c>
      <c r="D649" s="59" t="s">
        <v>604</v>
      </c>
      <c r="E649" s="246" t="s">
        <v>604</v>
      </c>
      <c r="F649" s="252" t="s">
        <v>604</v>
      </c>
      <c r="G649" s="246">
        <v>0</v>
      </c>
      <c r="H649" s="9" t="s">
        <v>604</v>
      </c>
      <c r="I649" s="59">
        <v>0</v>
      </c>
      <c r="J649" s="59" t="s">
        <v>604</v>
      </c>
      <c r="K649" s="246" t="s">
        <v>604</v>
      </c>
      <c r="L649" s="252" t="s">
        <v>604</v>
      </c>
      <c r="M649" s="246">
        <v>0</v>
      </c>
      <c r="N649" s="9" t="s">
        <v>604</v>
      </c>
      <c r="O649" s="59">
        <v>16</v>
      </c>
      <c r="P649" s="59" t="s">
        <v>604</v>
      </c>
      <c r="Q649" s="246" t="s">
        <v>604</v>
      </c>
      <c r="R649" s="252" t="s">
        <v>604</v>
      </c>
      <c r="S649" s="246">
        <v>0</v>
      </c>
    </row>
    <row r="650" spans="1:19" x14ac:dyDescent="0.55000000000000004">
      <c r="A650" s="118" t="s">
        <v>420</v>
      </c>
      <c r="B650" s="33" t="s">
        <v>604</v>
      </c>
      <c r="C650" s="45">
        <v>0</v>
      </c>
      <c r="D650" s="45" t="s">
        <v>604</v>
      </c>
      <c r="E650" s="181" t="s">
        <v>604</v>
      </c>
      <c r="F650" s="192" t="s">
        <v>604</v>
      </c>
      <c r="G650" s="181">
        <v>0</v>
      </c>
      <c r="H650" s="33" t="s">
        <v>604</v>
      </c>
      <c r="I650" s="45">
        <v>5</v>
      </c>
      <c r="J650" s="45" t="s">
        <v>604</v>
      </c>
      <c r="K650" s="181" t="s">
        <v>604</v>
      </c>
      <c r="L650" s="192" t="s">
        <v>604</v>
      </c>
      <c r="M650" s="181">
        <v>0</v>
      </c>
      <c r="N650" s="33" t="s">
        <v>604</v>
      </c>
      <c r="O650" s="45">
        <v>1906</v>
      </c>
      <c r="P650" s="45" t="s">
        <v>604</v>
      </c>
      <c r="Q650" s="181" t="s">
        <v>604</v>
      </c>
      <c r="R650" s="192" t="s">
        <v>604</v>
      </c>
      <c r="S650" s="181">
        <v>0</v>
      </c>
    </row>
    <row r="651" spans="1:19" x14ac:dyDescent="0.55000000000000004">
      <c r="A651" s="119" t="s">
        <v>421</v>
      </c>
      <c r="B651" s="47" t="s">
        <v>604</v>
      </c>
      <c r="C651" s="46">
        <v>0</v>
      </c>
      <c r="D651" s="46" t="s">
        <v>604</v>
      </c>
      <c r="E651" s="175" t="s">
        <v>604</v>
      </c>
      <c r="F651" s="195" t="s">
        <v>604</v>
      </c>
      <c r="G651" s="175">
        <v>0</v>
      </c>
      <c r="H651" s="47" t="s">
        <v>604</v>
      </c>
      <c r="I651" s="46">
        <v>0</v>
      </c>
      <c r="J651" s="46" t="s">
        <v>604</v>
      </c>
      <c r="K651" s="175" t="s">
        <v>604</v>
      </c>
      <c r="L651" s="195" t="s">
        <v>604</v>
      </c>
      <c r="M651" s="175">
        <v>0</v>
      </c>
      <c r="N651" s="9" t="s">
        <v>604</v>
      </c>
      <c r="O651" s="59">
        <v>36</v>
      </c>
      <c r="P651" s="59" t="s">
        <v>604</v>
      </c>
      <c r="Q651" s="246" t="s">
        <v>604</v>
      </c>
      <c r="R651" s="252" t="s">
        <v>604</v>
      </c>
      <c r="S651" s="246">
        <v>0</v>
      </c>
    </row>
    <row r="652" spans="1:19" x14ac:dyDescent="0.55000000000000004">
      <c r="A652" s="118" t="s">
        <v>422</v>
      </c>
      <c r="B652" s="33">
        <v>52</v>
      </c>
      <c r="C652" s="45">
        <v>86</v>
      </c>
      <c r="D652" s="45">
        <v>34</v>
      </c>
      <c r="E652" s="181">
        <v>0.65384615384615385</v>
      </c>
      <c r="F652" s="192">
        <v>6.5664027477869958E-4</v>
      </c>
      <c r="G652" s="181">
        <v>1E-3</v>
      </c>
      <c r="H652" s="33">
        <v>651</v>
      </c>
      <c r="I652" s="45">
        <v>619</v>
      </c>
      <c r="J652" s="45">
        <v>-32</v>
      </c>
      <c r="K652" s="181">
        <v>-4.9155145929339478E-2</v>
      </c>
      <c r="L652" s="192">
        <v>1.128280853541866E-3</v>
      </c>
      <c r="M652" s="181">
        <v>1E-3</v>
      </c>
      <c r="N652" s="33">
        <v>147099</v>
      </c>
      <c r="O652" s="45">
        <v>120259</v>
      </c>
      <c r="P652" s="45">
        <v>-26840</v>
      </c>
      <c r="Q652" s="181">
        <v>-0.18246215134025384</v>
      </c>
      <c r="R652" s="192">
        <v>2.7260015673040371E-3</v>
      </c>
      <c r="S652" s="181">
        <v>2E-3</v>
      </c>
    </row>
    <row r="653" spans="1:19" x14ac:dyDescent="0.55000000000000004">
      <c r="A653" s="119" t="s">
        <v>423</v>
      </c>
      <c r="B653" s="47">
        <v>48</v>
      </c>
      <c r="C653" s="46">
        <v>110</v>
      </c>
      <c r="D653" s="46">
        <v>62</v>
      </c>
      <c r="E653" s="175">
        <v>1.2916666666666667</v>
      </c>
      <c r="F653" s="195">
        <v>6.0612948441110732E-4</v>
      </c>
      <c r="G653" s="175">
        <v>1E-3</v>
      </c>
      <c r="H653" s="47">
        <v>664</v>
      </c>
      <c r="I653" s="46">
        <v>1144</v>
      </c>
      <c r="J653" s="46">
        <v>480</v>
      </c>
      <c r="K653" s="175">
        <v>0.72289156626506024</v>
      </c>
      <c r="L653" s="195">
        <v>1.1508118076064501E-3</v>
      </c>
      <c r="M653" s="175">
        <v>2E-3</v>
      </c>
      <c r="N653" s="9">
        <v>133453</v>
      </c>
      <c r="O653" s="59">
        <v>224719</v>
      </c>
      <c r="P653" s="59">
        <v>91266</v>
      </c>
      <c r="Q653" s="246">
        <v>0.6838812166080942</v>
      </c>
      <c r="R653" s="252">
        <v>2.4731173370412148E-3</v>
      </c>
      <c r="S653" s="246">
        <v>4.0000000000000001E-3</v>
      </c>
    </row>
    <row r="654" spans="1:19" x14ac:dyDescent="0.55000000000000004">
      <c r="A654" s="118" t="s">
        <v>424</v>
      </c>
      <c r="B654" s="33">
        <v>44</v>
      </c>
      <c r="C654" s="45">
        <v>99</v>
      </c>
      <c r="D654" s="45">
        <v>55</v>
      </c>
      <c r="E654" s="181">
        <v>1.25</v>
      </c>
      <c r="F654" s="192">
        <v>5.5561869404351506E-4</v>
      </c>
      <c r="G654" s="181">
        <v>1E-3</v>
      </c>
      <c r="H654" s="33">
        <v>518</v>
      </c>
      <c r="I654" s="45">
        <v>938</v>
      </c>
      <c r="J654" s="45">
        <v>420</v>
      </c>
      <c r="K654" s="181">
        <v>0.81081081081081086</v>
      </c>
      <c r="L654" s="192">
        <v>8.977718619580439E-4</v>
      </c>
      <c r="M654" s="181">
        <v>1E-3</v>
      </c>
      <c r="N654" s="33">
        <v>120222</v>
      </c>
      <c r="O654" s="45">
        <v>215062</v>
      </c>
      <c r="P654" s="45">
        <v>94840</v>
      </c>
      <c r="Q654" s="181">
        <v>0.78887391658764616</v>
      </c>
      <c r="R654" s="192">
        <v>2.2279237821088245E-3</v>
      </c>
      <c r="S654" s="181">
        <v>4.0000000000000001E-3</v>
      </c>
    </row>
    <row r="655" spans="1:19" x14ac:dyDescent="0.55000000000000004">
      <c r="A655" s="117" t="s">
        <v>425</v>
      </c>
      <c r="B655" s="9">
        <v>96</v>
      </c>
      <c r="C655" s="59">
        <v>144</v>
      </c>
      <c r="D655" s="59">
        <v>48</v>
      </c>
      <c r="E655" s="246">
        <v>0.5</v>
      </c>
      <c r="F655" s="252">
        <v>1.2122589688222146E-3</v>
      </c>
      <c r="G655" s="246">
        <v>2E-3</v>
      </c>
      <c r="H655" s="9">
        <v>445</v>
      </c>
      <c r="I655" s="59">
        <v>651</v>
      </c>
      <c r="J655" s="59">
        <v>206</v>
      </c>
      <c r="K655" s="246">
        <v>0.46292134831460674</v>
      </c>
      <c r="L655" s="252">
        <v>7.7125188913384081E-4</v>
      </c>
      <c r="M655" s="246">
        <v>1E-3</v>
      </c>
      <c r="N655" s="9">
        <v>92241</v>
      </c>
      <c r="O655" s="59">
        <v>160010</v>
      </c>
      <c r="P655" s="59">
        <v>67769</v>
      </c>
      <c r="Q655" s="246">
        <v>0.73469498379245668</v>
      </c>
      <c r="R655" s="252">
        <v>1.7093869473598848E-3</v>
      </c>
      <c r="S655" s="246">
        <v>3.0000000000000001E-3</v>
      </c>
    </row>
    <row r="656" spans="1:19" x14ac:dyDescent="0.55000000000000004">
      <c r="A656" s="118" t="s">
        <v>426</v>
      </c>
      <c r="B656" s="33">
        <v>96</v>
      </c>
      <c r="C656" s="45">
        <v>66</v>
      </c>
      <c r="D656" s="45">
        <v>-30</v>
      </c>
      <c r="E656" s="181">
        <v>-0.3125</v>
      </c>
      <c r="F656" s="192">
        <v>1.2122589688222146E-3</v>
      </c>
      <c r="G656" s="181">
        <v>1E-3</v>
      </c>
      <c r="H656" s="33">
        <v>612</v>
      </c>
      <c r="I656" s="45">
        <v>314</v>
      </c>
      <c r="J656" s="45">
        <v>-298</v>
      </c>
      <c r="K656" s="181">
        <v>-0.48692810457516339</v>
      </c>
      <c r="L656" s="192">
        <v>1.0606879913481137E-3</v>
      </c>
      <c r="M656" s="181">
        <v>1E-3</v>
      </c>
      <c r="N656" s="33">
        <v>77240</v>
      </c>
      <c r="O656" s="45">
        <v>46421</v>
      </c>
      <c r="P656" s="45">
        <v>-30819</v>
      </c>
      <c r="Q656" s="181">
        <v>-0.39900310719834281</v>
      </c>
      <c r="R656" s="192">
        <v>1.4313921988495083E-3</v>
      </c>
      <c r="S656" s="181">
        <v>1E-3</v>
      </c>
    </row>
    <row r="657" spans="1:19" x14ac:dyDescent="0.55000000000000004">
      <c r="A657" s="117" t="s">
        <v>427</v>
      </c>
      <c r="B657" s="9">
        <v>667</v>
      </c>
      <c r="C657" s="59">
        <v>849</v>
      </c>
      <c r="D657" s="59">
        <v>182</v>
      </c>
      <c r="E657" s="246">
        <v>0.27286356821589203</v>
      </c>
      <c r="F657" s="252">
        <v>8.4226742937960116E-3</v>
      </c>
      <c r="G657" s="246">
        <v>9.0000000000000011E-3</v>
      </c>
      <c r="H657" s="9">
        <v>5516</v>
      </c>
      <c r="I657" s="59">
        <v>6703</v>
      </c>
      <c r="J657" s="59">
        <v>1187</v>
      </c>
      <c r="K657" s="246">
        <v>0.2151921682378535</v>
      </c>
      <c r="L657" s="252">
        <v>9.5600571246343049E-3</v>
      </c>
      <c r="M657" s="246">
        <v>1.1000000000000001E-2</v>
      </c>
      <c r="N657" s="9">
        <v>546174</v>
      </c>
      <c r="O657" s="59">
        <v>611845</v>
      </c>
      <c r="P657" s="59">
        <v>65671</v>
      </c>
      <c r="Q657" s="246">
        <v>0.12023823909596576</v>
      </c>
      <c r="R657" s="252">
        <v>1.0121558814272803E-2</v>
      </c>
      <c r="S657" s="246">
        <v>1.1000000000000001E-2</v>
      </c>
    </row>
    <row r="658" spans="1:19" x14ac:dyDescent="0.55000000000000004">
      <c r="A658" s="118" t="s">
        <v>428</v>
      </c>
      <c r="B658" s="33">
        <v>53</v>
      </c>
      <c r="C658" s="45">
        <v>44</v>
      </c>
      <c r="D658" s="45">
        <v>-9</v>
      </c>
      <c r="E658" s="181">
        <v>-0.16981132075471697</v>
      </c>
      <c r="F658" s="192">
        <v>6.6926797237059764E-4</v>
      </c>
      <c r="G658" s="181">
        <v>0</v>
      </c>
      <c r="H658" s="33">
        <v>631</v>
      </c>
      <c r="I658" s="45">
        <v>570</v>
      </c>
      <c r="J658" s="45">
        <v>-61</v>
      </c>
      <c r="K658" s="181">
        <v>-9.6671949286846276E-2</v>
      </c>
      <c r="L658" s="192">
        <v>1.0936178472886597E-3</v>
      </c>
      <c r="M658" s="181">
        <v>1E-3</v>
      </c>
      <c r="N658" s="33">
        <v>50485</v>
      </c>
      <c r="O658" s="45">
        <v>49924</v>
      </c>
      <c r="P658" s="45">
        <v>-561</v>
      </c>
      <c r="Q658" s="181">
        <v>-1.111221154798455E-2</v>
      </c>
      <c r="R658" s="192">
        <v>9.3557528688396462E-4</v>
      </c>
      <c r="S658" s="181">
        <v>1E-3</v>
      </c>
    </row>
    <row r="659" spans="1:19" x14ac:dyDescent="0.55000000000000004">
      <c r="A659" s="117" t="s">
        <v>429</v>
      </c>
      <c r="B659" s="9">
        <v>15</v>
      </c>
      <c r="C659" s="59">
        <v>38</v>
      </c>
      <c r="D659" s="59">
        <v>23</v>
      </c>
      <c r="E659" s="246">
        <v>1.5333333333333334</v>
      </c>
      <c r="F659" s="252">
        <v>1.8941546387847105E-4</v>
      </c>
      <c r="G659" s="246">
        <v>0</v>
      </c>
      <c r="H659" s="9">
        <v>446</v>
      </c>
      <c r="I659" s="59">
        <v>595</v>
      </c>
      <c r="J659" s="59">
        <v>149</v>
      </c>
      <c r="K659" s="246">
        <v>0.33408071748878926</v>
      </c>
      <c r="L659" s="252">
        <v>7.7298503944650109E-4</v>
      </c>
      <c r="M659" s="246">
        <v>1E-3</v>
      </c>
      <c r="N659" s="9">
        <v>29363</v>
      </c>
      <c r="O659" s="59">
        <v>30028</v>
      </c>
      <c r="P659" s="59">
        <v>665</v>
      </c>
      <c r="Q659" s="246">
        <v>2.264754963729864E-2</v>
      </c>
      <c r="R659" s="252">
        <v>5.4414771018666645E-4</v>
      </c>
      <c r="S659" s="246">
        <v>1E-3</v>
      </c>
    </row>
    <row r="660" spans="1:19" x14ac:dyDescent="0.55000000000000004">
      <c r="A660" s="118" t="s">
        <v>430</v>
      </c>
      <c r="B660" s="33">
        <v>30</v>
      </c>
      <c r="C660" s="45">
        <v>174</v>
      </c>
      <c r="D660" s="45">
        <v>144</v>
      </c>
      <c r="E660" s="181">
        <v>4.8</v>
      </c>
      <c r="F660" s="192">
        <v>3.788309277569421E-4</v>
      </c>
      <c r="G660" s="181">
        <v>2E-3</v>
      </c>
      <c r="H660" s="33">
        <v>242</v>
      </c>
      <c r="I660" s="45">
        <v>2796</v>
      </c>
      <c r="J660" s="45">
        <v>2554</v>
      </c>
      <c r="K660" s="181">
        <v>10.553719008264462</v>
      </c>
      <c r="L660" s="192">
        <v>4.1942237566379659E-4</v>
      </c>
      <c r="M660" s="181">
        <v>4.0000000000000001E-3</v>
      </c>
      <c r="N660" s="33">
        <v>67586</v>
      </c>
      <c r="O660" s="45">
        <v>471954</v>
      </c>
      <c r="P660" s="45">
        <v>404368</v>
      </c>
      <c r="Q660" s="181">
        <v>5.983014233717042</v>
      </c>
      <c r="R660" s="192">
        <v>1.2524867057411039E-3</v>
      </c>
      <c r="S660" s="181">
        <v>8.0000000000000002E-3</v>
      </c>
    </row>
    <row r="661" spans="1:19" x14ac:dyDescent="0.55000000000000004">
      <c r="A661" s="117" t="s">
        <v>431</v>
      </c>
      <c r="B661" s="9">
        <v>16</v>
      </c>
      <c r="C661" s="59">
        <v>38</v>
      </c>
      <c r="D661" s="59">
        <v>22</v>
      </c>
      <c r="E661" s="175">
        <v>1.375</v>
      </c>
      <c r="F661" s="252">
        <v>2.0204316147036912E-4</v>
      </c>
      <c r="G661" s="246">
        <v>0</v>
      </c>
      <c r="H661" s="9">
        <v>134</v>
      </c>
      <c r="I661" s="59">
        <v>243</v>
      </c>
      <c r="J661" s="59">
        <v>109</v>
      </c>
      <c r="K661" s="175">
        <v>0.81343283582089554</v>
      </c>
      <c r="L661" s="252">
        <v>2.322421418964824E-4</v>
      </c>
      <c r="M661" s="246">
        <v>0</v>
      </c>
      <c r="N661" s="9">
        <v>85469</v>
      </c>
      <c r="O661" s="59">
        <v>119656</v>
      </c>
      <c r="P661" s="59">
        <v>34187</v>
      </c>
      <c r="Q661" s="246">
        <v>0.39999297991084487</v>
      </c>
      <c r="R661" s="252">
        <v>1.5838899513654664E-3</v>
      </c>
      <c r="S661" s="246">
        <v>2E-3</v>
      </c>
    </row>
    <row r="662" spans="1:19" x14ac:dyDescent="0.55000000000000004">
      <c r="A662" s="118" t="s">
        <v>432</v>
      </c>
      <c r="B662" s="33">
        <v>4</v>
      </c>
      <c r="C662" s="45">
        <v>27</v>
      </c>
      <c r="D662" s="45">
        <v>23</v>
      </c>
      <c r="E662" s="181">
        <v>5.75</v>
      </c>
      <c r="F662" s="192">
        <v>5.0510790367592279E-5</v>
      </c>
      <c r="G662" s="181">
        <v>0</v>
      </c>
      <c r="H662" s="33">
        <v>114</v>
      </c>
      <c r="I662" s="45">
        <v>188</v>
      </c>
      <c r="J662" s="45">
        <v>74</v>
      </c>
      <c r="K662" s="181">
        <v>0.64912280701754388</v>
      </c>
      <c r="L662" s="192">
        <v>1.9757913564327607E-4</v>
      </c>
      <c r="M662" s="181">
        <v>0</v>
      </c>
      <c r="N662" s="33">
        <v>31523</v>
      </c>
      <c r="O662" s="45">
        <v>38359</v>
      </c>
      <c r="P662" s="45">
        <v>6836</v>
      </c>
      <c r="Q662" s="181">
        <v>0.21685753259524793</v>
      </c>
      <c r="R662" s="192">
        <v>5.8417628540047967E-4</v>
      </c>
      <c r="S662" s="181">
        <v>1E-3</v>
      </c>
    </row>
    <row r="663" spans="1:19" x14ac:dyDescent="0.55000000000000004">
      <c r="A663" s="117" t="s">
        <v>433</v>
      </c>
      <c r="B663" s="9">
        <v>35</v>
      </c>
      <c r="C663" s="59">
        <v>79</v>
      </c>
      <c r="D663" s="59">
        <v>44</v>
      </c>
      <c r="E663" s="246">
        <v>1.2571428571428571</v>
      </c>
      <c r="F663" s="252">
        <v>4.4196941571643243E-4</v>
      </c>
      <c r="G663" s="246">
        <v>1E-3</v>
      </c>
      <c r="H663" s="9">
        <v>358</v>
      </c>
      <c r="I663" s="59">
        <v>814</v>
      </c>
      <c r="J663" s="59">
        <v>456</v>
      </c>
      <c r="K663" s="246">
        <v>1.2737430167597765</v>
      </c>
      <c r="L663" s="252">
        <v>6.2046781193239326E-4</v>
      </c>
      <c r="M663" s="246">
        <v>1E-3</v>
      </c>
      <c r="N663" s="9">
        <v>44365</v>
      </c>
      <c r="O663" s="59">
        <v>87356</v>
      </c>
      <c r="P663" s="59">
        <v>42991</v>
      </c>
      <c r="Q663" s="246">
        <v>0.96902964048236218</v>
      </c>
      <c r="R663" s="252">
        <v>8.2216099044482701E-4</v>
      </c>
      <c r="S663" s="246">
        <v>2E-3</v>
      </c>
    </row>
    <row r="664" spans="1:19" x14ac:dyDescent="0.55000000000000004">
      <c r="A664" s="118" t="s">
        <v>434</v>
      </c>
      <c r="B664" s="33">
        <v>13</v>
      </c>
      <c r="C664" s="45">
        <v>183</v>
      </c>
      <c r="D664" s="45">
        <v>170</v>
      </c>
      <c r="E664" s="181">
        <v>13.076923076923077</v>
      </c>
      <c r="F664" s="192">
        <v>1.6416006869467489E-4</v>
      </c>
      <c r="G664" s="181">
        <v>2E-3</v>
      </c>
      <c r="H664" s="33">
        <v>203</v>
      </c>
      <c r="I664" s="45">
        <v>1140</v>
      </c>
      <c r="J664" s="45">
        <v>937</v>
      </c>
      <c r="K664" s="181">
        <v>4.6157635467980294</v>
      </c>
      <c r="L664" s="192">
        <v>3.5182951347004422E-4</v>
      </c>
      <c r="M664" s="181">
        <v>2E-3</v>
      </c>
      <c r="N664" s="33">
        <v>38496</v>
      </c>
      <c r="O664" s="45">
        <v>111431</v>
      </c>
      <c r="P664" s="45">
        <v>72935</v>
      </c>
      <c r="Q664" s="181">
        <v>1.8946124272651703</v>
      </c>
      <c r="R664" s="192">
        <v>7.1339816269951669E-4</v>
      </c>
      <c r="S664" s="181">
        <v>2E-3</v>
      </c>
    </row>
    <row r="665" spans="1:19" x14ac:dyDescent="0.55000000000000004">
      <c r="A665" s="117" t="s">
        <v>435</v>
      </c>
      <c r="B665" s="9">
        <v>21</v>
      </c>
      <c r="C665" s="59">
        <v>36</v>
      </c>
      <c r="D665" s="59">
        <v>15</v>
      </c>
      <c r="E665" s="246">
        <v>0.7142857142857143</v>
      </c>
      <c r="F665" s="252">
        <v>2.6518164942985947E-4</v>
      </c>
      <c r="G665" s="246">
        <v>0</v>
      </c>
      <c r="H665" s="9">
        <v>110</v>
      </c>
      <c r="I665" s="59">
        <v>269</v>
      </c>
      <c r="J665" s="59">
        <v>159</v>
      </c>
      <c r="K665" s="246">
        <v>1.4454545454545455</v>
      </c>
      <c r="L665" s="252">
        <v>1.9064653439263482E-4</v>
      </c>
      <c r="M665" s="246">
        <v>0</v>
      </c>
      <c r="N665" s="9">
        <v>50205</v>
      </c>
      <c r="O665" s="59">
        <v>76675</v>
      </c>
      <c r="P665" s="59">
        <v>26470</v>
      </c>
      <c r="Q665" s="246">
        <v>0.52723832287620753</v>
      </c>
      <c r="R665" s="252">
        <v>9.3038639750439621E-4</v>
      </c>
      <c r="S665" s="246">
        <v>1E-3</v>
      </c>
    </row>
    <row r="666" spans="1:19" x14ac:dyDescent="0.55000000000000004">
      <c r="A666" s="118" t="s">
        <v>436</v>
      </c>
      <c r="B666" s="33">
        <v>32</v>
      </c>
      <c r="C666" s="45">
        <v>18</v>
      </c>
      <c r="D666" s="45">
        <v>-14</v>
      </c>
      <c r="E666" s="181">
        <v>-0.4375</v>
      </c>
      <c r="F666" s="192">
        <v>4.0408632294073823E-4</v>
      </c>
      <c r="G666" s="181">
        <v>0</v>
      </c>
      <c r="H666" s="33">
        <v>205</v>
      </c>
      <c r="I666" s="45">
        <v>152</v>
      </c>
      <c r="J666" s="45">
        <v>-53</v>
      </c>
      <c r="K666" s="181">
        <v>-0.25853658536585367</v>
      </c>
      <c r="L666" s="192">
        <v>3.5529581409536484E-4</v>
      </c>
      <c r="M666" s="181">
        <v>0</v>
      </c>
      <c r="N666" s="33">
        <v>26657</v>
      </c>
      <c r="O666" s="45">
        <v>19064</v>
      </c>
      <c r="P666" s="45">
        <v>-7593</v>
      </c>
      <c r="Q666" s="181">
        <v>-0.28484075477360543</v>
      </c>
      <c r="R666" s="192">
        <v>4.9400080068269482E-4</v>
      </c>
      <c r="S666" s="181">
        <v>0</v>
      </c>
    </row>
    <row r="667" spans="1:19" x14ac:dyDescent="0.55000000000000004">
      <c r="A667" s="117" t="s">
        <v>437</v>
      </c>
      <c r="B667" s="9">
        <v>12</v>
      </c>
      <c r="C667" s="59">
        <v>6</v>
      </c>
      <c r="D667" s="59">
        <v>-6</v>
      </c>
      <c r="E667" s="246">
        <v>-0.5</v>
      </c>
      <c r="F667" s="252">
        <v>1.5153237110277683E-4</v>
      </c>
      <c r="G667" s="246">
        <v>0</v>
      </c>
      <c r="H667" s="9">
        <v>123</v>
      </c>
      <c r="I667" s="59">
        <v>66</v>
      </c>
      <c r="J667" s="59">
        <v>-57</v>
      </c>
      <c r="K667" s="246">
        <v>-0.46341463414634149</v>
      </c>
      <c r="L667" s="252">
        <v>2.1317748845721892E-4</v>
      </c>
      <c r="M667" s="246">
        <v>0</v>
      </c>
      <c r="N667" s="9">
        <v>19211</v>
      </c>
      <c r="O667" s="59">
        <v>12503</v>
      </c>
      <c r="P667" s="59">
        <v>-6708</v>
      </c>
      <c r="Q667" s="246">
        <v>-0.34917495185050229</v>
      </c>
      <c r="R667" s="252">
        <v>3.5601340668174397E-4</v>
      </c>
      <c r="S667" s="246">
        <v>0</v>
      </c>
    </row>
    <row r="668" spans="1:19" x14ac:dyDescent="0.55000000000000004">
      <c r="A668" s="118" t="s">
        <v>438</v>
      </c>
      <c r="B668" s="33">
        <v>12</v>
      </c>
      <c r="C668" s="45">
        <v>5</v>
      </c>
      <c r="D668" s="45">
        <v>-7</v>
      </c>
      <c r="E668" s="181">
        <v>-0.58333333333333337</v>
      </c>
      <c r="F668" s="192">
        <v>1.5153237110277683E-4</v>
      </c>
      <c r="G668" s="181">
        <v>0</v>
      </c>
      <c r="H668" s="33">
        <v>131</v>
      </c>
      <c r="I668" s="45">
        <v>58</v>
      </c>
      <c r="J668" s="45">
        <v>-73</v>
      </c>
      <c r="K668" s="181">
        <v>-0.5572519083969466</v>
      </c>
      <c r="L668" s="192">
        <v>2.2704269095850146E-4</v>
      </c>
      <c r="M668" s="181">
        <v>0</v>
      </c>
      <c r="N668" s="33">
        <v>9971</v>
      </c>
      <c r="O668" s="45">
        <v>6020</v>
      </c>
      <c r="P668" s="45">
        <v>-3951</v>
      </c>
      <c r="Q668" s="181">
        <v>-0.39624912245511984</v>
      </c>
      <c r="R668" s="192">
        <v>1.8478005715598714E-4</v>
      </c>
      <c r="S668" s="181">
        <v>0</v>
      </c>
    </row>
    <row r="669" spans="1:19" x14ac:dyDescent="0.55000000000000004">
      <c r="A669" s="117" t="s">
        <v>439</v>
      </c>
      <c r="B669" s="9">
        <v>3</v>
      </c>
      <c r="C669" s="59">
        <v>3</v>
      </c>
      <c r="D669" s="59">
        <v>0</v>
      </c>
      <c r="E669" s="246">
        <v>0</v>
      </c>
      <c r="F669" s="252">
        <v>3.7883092775694207E-5</v>
      </c>
      <c r="G669" s="246">
        <v>0</v>
      </c>
      <c r="H669" s="9">
        <v>34</v>
      </c>
      <c r="I669" s="59">
        <v>36</v>
      </c>
      <c r="J669" s="59">
        <v>2</v>
      </c>
      <c r="K669" s="246">
        <v>5.8823529411764705E-2</v>
      </c>
      <c r="L669" s="252">
        <v>5.8927110630450757E-5</v>
      </c>
      <c r="M669" s="246">
        <v>0</v>
      </c>
      <c r="N669" s="9">
        <v>6592</v>
      </c>
      <c r="O669" s="59">
        <v>4741</v>
      </c>
      <c r="P669" s="59">
        <v>-1851</v>
      </c>
      <c r="Q669" s="246">
        <v>-0.28079490291262138</v>
      </c>
      <c r="R669" s="252">
        <v>1.2216128139326719E-4</v>
      </c>
      <c r="S669" s="246">
        <v>0</v>
      </c>
    </row>
    <row r="670" spans="1:19" x14ac:dyDescent="0.55000000000000004">
      <c r="A670" s="118" t="s">
        <v>440</v>
      </c>
      <c r="B670" s="33">
        <v>3</v>
      </c>
      <c r="C670" s="45">
        <v>1</v>
      </c>
      <c r="D670" s="45">
        <v>-2</v>
      </c>
      <c r="E670" s="181">
        <v>-0.66666666666666663</v>
      </c>
      <c r="F670" s="192">
        <v>3.7883092775694207E-5</v>
      </c>
      <c r="G670" s="181">
        <v>0</v>
      </c>
      <c r="H670" s="33">
        <v>19</v>
      </c>
      <c r="I670" s="45">
        <v>16</v>
      </c>
      <c r="J670" s="45">
        <v>-3</v>
      </c>
      <c r="K670" s="181">
        <v>-0.15789473684210525</v>
      </c>
      <c r="L670" s="192">
        <v>3.292985594054601E-5</v>
      </c>
      <c r="M670" s="181">
        <v>0</v>
      </c>
      <c r="N670" s="33">
        <v>3398</v>
      </c>
      <c r="O670" s="45">
        <v>2640</v>
      </c>
      <c r="P670" s="45">
        <v>-758</v>
      </c>
      <c r="Q670" s="181">
        <v>-0.22307239552678046</v>
      </c>
      <c r="R670" s="192">
        <v>6.2970878970619232E-5</v>
      </c>
      <c r="S670" s="181">
        <v>0</v>
      </c>
    </row>
    <row r="671" spans="1:19" x14ac:dyDescent="0.55000000000000004">
      <c r="A671" s="117" t="s">
        <v>441</v>
      </c>
      <c r="B671" s="9">
        <v>0</v>
      </c>
      <c r="C671" s="59">
        <v>1</v>
      </c>
      <c r="D671" s="59">
        <v>1</v>
      </c>
      <c r="E671" s="246" t="s">
        <v>604</v>
      </c>
      <c r="F671" s="252">
        <v>0</v>
      </c>
      <c r="G671" s="246">
        <v>0</v>
      </c>
      <c r="H671" s="9">
        <v>11</v>
      </c>
      <c r="I671" s="59">
        <v>34</v>
      </c>
      <c r="J671" s="59">
        <v>23</v>
      </c>
      <c r="K671" s="246">
        <v>2.0909090909090908</v>
      </c>
      <c r="L671" s="252">
        <v>1.9064653439263479E-5</v>
      </c>
      <c r="M671" s="246">
        <v>0</v>
      </c>
      <c r="N671" s="9">
        <v>1235</v>
      </c>
      <c r="O671" s="59">
        <v>2360</v>
      </c>
      <c r="P671" s="59">
        <v>1125</v>
      </c>
      <c r="Q671" s="246">
        <v>0.91093117408906887</v>
      </c>
      <c r="R671" s="252">
        <v>2.2886708513453427E-5</v>
      </c>
      <c r="S671" s="246">
        <v>0</v>
      </c>
    </row>
    <row r="672" spans="1:19" x14ac:dyDescent="0.55000000000000004">
      <c r="A672" s="118" t="s">
        <v>442</v>
      </c>
      <c r="B672" s="33">
        <v>1</v>
      </c>
      <c r="C672" s="45">
        <v>3</v>
      </c>
      <c r="D672" s="45">
        <v>2</v>
      </c>
      <c r="E672" s="181">
        <v>2</v>
      </c>
      <c r="F672" s="192">
        <v>1.262769759189807E-5</v>
      </c>
      <c r="G672" s="181">
        <v>0</v>
      </c>
      <c r="H672" s="33">
        <v>20</v>
      </c>
      <c r="I672" s="45">
        <v>14</v>
      </c>
      <c r="J672" s="45">
        <v>-6</v>
      </c>
      <c r="K672" s="181">
        <v>-0.3</v>
      </c>
      <c r="L672" s="192">
        <v>3.466300625320633E-5</v>
      </c>
      <c r="M672" s="181">
        <v>0</v>
      </c>
      <c r="N672" s="33">
        <v>3108</v>
      </c>
      <c r="O672" s="45">
        <v>1490</v>
      </c>
      <c r="P672" s="45">
        <v>-1618</v>
      </c>
      <c r="Q672" s="181">
        <v>-0.52059202059202059</v>
      </c>
      <c r="R672" s="192">
        <v>5.7596672113209112E-5</v>
      </c>
      <c r="S672" s="181">
        <v>0</v>
      </c>
    </row>
    <row r="673" spans="1:19" x14ac:dyDescent="0.55000000000000004">
      <c r="A673" s="117" t="s">
        <v>443</v>
      </c>
      <c r="B673" s="9">
        <v>0</v>
      </c>
      <c r="C673" s="59">
        <v>2</v>
      </c>
      <c r="D673" s="59">
        <v>2</v>
      </c>
      <c r="E673" s="246" t="s">
        <v>604</v>
      </c>
      <c r="F673" s="252">
        <v>0</v>
      </c>
      <c r="G673" s="246">
        <v>0</v>
      </c>
      <c r="H673" s="9">
        <v>7</v>
      </c>
      <c r="I673" s="59">
        <v>26</v>
      </c>
      <c r="J673" s="59">
        <v>19</v>
      </c>
      <c r="K673" s="246">
        <v>2.7142857142857144</v>
      </c>
      <c r="L673" s="252">
        <v>1.2132052188622215E-5</v>
      </c>
      <c r="M673" s="246">
        <v>0</v>
      </c>
      <c r="N673" s="9">
        <v>2969</v>
      </c>
      <c r="O673" s="59">
        <v>5837</v>
      </c>
      <c r="P673" s="59">
        <v>2868</v>
      </c>
      <c r="Q673" s="246">
        <v>0.96598181205793199</v>
      </c>
      <c r="R673" s="252">
        <v>5.502075917120909E-5</v>
      </c>
      <c r="S673" s="246">
        <v>0</v>
      </c>
    </row>
    <row r="674" spans="1:19" x14ac:dyDescent="0.55000000000000004">
      <c r="A674" s="118" t="s">
        <v>444</v>
      </c>
      <c r="B674" s="33">
        <v>2</v>
      </c>
      <c r="C674" s="45">
        <v>16</v>
      </c>
      <c r="D674" s="45">
        <v>14</v>
      </c>
      <c r="E674" s="181">
        <v>7</v>
      </c>
      <c r="F674" s="192">
        <v>2.5255395183796139E-5</v>
      </c>
      <c r="G674" s="181">
        <v>0</v>
      </c>
      <c r="H674" s="33">
        <v>46</v>
      </c>
      <c r="I674" s="45">
        <v>147</v>
      </c>
      <c r="J674" s="45">
        <v>101</v>
      </c>
      <c r="K674" s="181">
        <v>2.1956521739130435</v>
      </c>
      <c r="L674" s="192">
        <v>7.9724914382374557E-5</v>
      </c>
      <c r="M674" s="181">
        <v>0</v>
      </c>
      <c r="N674" s="33">
        <v>32425</v>
      </c>
      <c r="O674" s="45">
        <v>52328</v>
      </c>
      <c r="P674" s="45">
        <v>19903</v>
      </c>
      <c r="Q674" s="181">
        <v>0.61381649961449503</v>
      </c>
      <c r="R674" s="192">
        <v>6.0089192190180358E-4</v>
      </c>
      <c r="S674" s="181">
        <v>1E-3</v>
      </c>
    </row>
    <row r="675" spans="1:19" x14ac:dyDescent="0.55000000000000004">
      <c r="A675" s="117" t="s">
        <v>445</v>
      </c>
      <c r="B675" s="9">
        <v>5</v>
      </c>
      <c r="C675" s="59">
        <v>11</v>
      </c>
      <c r="D675" s="59">
        <v>6</v>
      </c>
      <c r="E675" s="246">
        <v>1.2</v>
      </c>
      <c r="F675" s="252">
        <v>6.313848795949035E-5</v>
      </c>
      <c r="G675" s="246">
        <v>0</v>
      </c>
      <c r="H675" s="9">
        <v>64</v>
      </c>
      <c r="I675" s="59">
        <v>120</v>
      </c>
      <c r="J675" s="59">
        <v>56</v>
      </c>
      <c r="K675" s="246">
        <v>0.875</v>
      </c>
      <c r="L675" s="252">
        <v>1.1092162001026025E-4</v>
      </c>
      <c r="M675" s="246">
        <v>0</v>
      </c>
      <c r="N675" s="9">
        <v>6578</v>
      </c>
      <c r="O675" s="59">
        <v>14088</v>
      </c>
      <c r="P675" s="59">
        <v>7510</v>
      </c>
      <c r="Q675" s="246">
        <v>1.1416844025539679</v>
      </c>
      <c r="R675" s="252">
        <v>1.2190183692428878E-4</v>
      </c>
      <c r="S675" s="246">
        <v>0</v>
      </c>
    </row>
    <row r="676" spans="1:19" x14ac:dyDescent="0.55000000000000004">
      <c r="A676" s="118" t="s">
        <v>446</v>
      </c>
      <c r="B676" s="33" t="s">
        <v>604</v>
      </c>
      <c r="C676" s="45">
        <v>0</v>
      </c>
      <c r="D676" s="45" t="s">
        <v>604</v>
      </c>
      <c r="E676" s="181" t="s">
        <v>604</v>
      </c>
      <c r="F676" s="192" t="s">
        <v>604</v>
      </c>
      <c r="G676" s="181">
        <v>0</v>
      </c>
      <c r="H676" s="33" t="s">
        <v>604</v>
      </c>
      <c r="I676" s="45">
        <v>2</v>
      </c>
      <c r="J676" s="45" t="s">
        <v>604</v>
      </c>
      <c r="K676" s="181" t="s">
        <v>604</v>
      </c>
      <c r="L676" s="192" t="s">
        <v>604</v>
      </c>
      <c r="M676" s="181">
        <v>0</v>
      </c>
      <c r="N676" s="33" t="s">
        <v>604</v>
      </c>
      <c r="O676" s="45">
        <v>357</v>
      </c>
      <c r="P676" s="45" t="s">
        <v>604</v>
      </c>
      <c r="Q676" s="181" t="s">
        <v>604</v>
      </c>
      <c r="R676" s="192" t="s">
        <v>604</v>
      </c>
      <c r="S676" s="181">
        <v>0</v>
      </c>
    </row>
    <row r="677" spans="1:19" x14ac:dyDescent="0.55000000000000004">
      <c r="A677" s="117" t="s">
        <v>447</v>
      </c>
      <c r="B677" s="9">
        <v>4</v>
      </c>
      <c r="C677" s="59">
        <v>5</v>
      </c>
      <c r="D677" s="59">
        <v>1</v>
      </c>
      <c r="E677" s="246">
        <v>0.25</v>
      </c>
      <c r="F677" s="252">
        <v>5.0510790367592279E-5</v>
      </c>
      <c r="G677" s="246">
        <v>0</v>
      </c>
      <c r="H677" s="9">
        <v>59</v>
      </c>
      <c r="I677" s="59">
        <v>54</v>
      </c>
      <c r="J677" s="59">
        <v>-5</v>
      </c>
      <c r="K677" s="246">
        <v>-8.4745762711864403E-2</v>
      </c>
      <c r="L677" s="252">
        <v>1.0225586844695866E-4</v>
      </c>
      <c r="M677" s="246">
        <v>0</v>
      </c>
      <c r="N677" s="9">
        <v>10777</v>
      </c>
      <c r="O677" s="59">
        <v>7880</v>
      </c>
      <c r="P677" s="59">
        <v>-2897</v>
      </c>
      <c r="Q677" s="246">
        <v>-0.26881321332467289</v>
      </c>
      <c r="R677" s="252">
        <v>1.9971664587003043E-4</v>
      </c>
      <c r="S677" s="246">
        <v>0</v>
      </c>
    </row>
    <row r="678" spans="1:19" x14ac:dyDescent="0.55000000000000004">
      <c r="A678" s="118" t="s">
        <v>448</v>
      </c>
      <c r="B678" s="33" t="s">
        <v>604</v>
      </c>
      <c r="C678" s="45">
        <v>10</v>
      </c>
      <c r="D678" s="45" t="s">
        <v>604</v>
      </c>
      <c r="E678" s="181" t="s">
        <v>604</v>
      </c>
      <c r="F678" s="192" t="s">
        <v>604</v>
      </c>
      <c r="G678" s="181">
        <v>0</v>
      </c>
      <c r="H678" s="33" t="s">
        <v>604</v>
      </c>
      <c r="I678" s="45">
        <v>115</v>
      </c>
      <c r="J678" s="45" t="s">
        <v>604</v>
      </c>
      <c r="K678" s="181" t="s">
        <v>604</v>
      </c>
      <c r="L678" s="192" t="s">
        <v>604</v>
      </c>
      <c r="M678" s="181">
        <v>0</v>
      </c>
      <c r="N678" s="33" t="s">
        <v>604</v>
      </c>
      <c r="O678" s="45">
        <v>18006</v>
      </c>
      <c r="P678" s="45" t="s">
        <v>604</v>
      </c>
      <c r="Q678" s="181" t="s">
        <v>604</v>
      </c>
      <c r="R678" s="192" t="s">
        <v>604</v>
      </c>
      <c r="S678" s="181">
        <v>0</v>
      </c>
    </row>
    <row r="679" spans="1:19" x14ac:dyDescent="0.55000000000000004">
      <c r="A679" s="117" t="s">
        <v>449</v>
      </c>
      <c r="B679" s="9">
        <v>0</v>
      </c>
      <c r="C679" s="59">
        <v>0</v>
      </c>
      <c r="D679" s="59">
        <v>0</v>
      </c>
      <c r="E679" s="246" t="s">
        <v>604</v>
      </c>
      <c r="F679" s="252">
        <v>0</v>
      </c>
      <c r="G679" s="246">
        <v>0</v>
      </c>
      <c r="H679" s="9">
        <v>1</v>
      </c>
      <c r="I679" s="59">
        <v>0</v>
      </c>
      <c r="J679" s="59">
        <v>-1</v>
      </c>
      <c r="K679" s="246">
        <v>-1</v>
      </c>
      <c r="L679" s="252">
        <v>1.7331503126603163E-6</v>
      </c>
      <c r="M679" s="246">
        <v>0</v>
      </c>
      <c r="N679" s="9">
        <v>629</v>
      </c>
      <c r="O679" s="59">
        <v>160</v>
      </c>
      <c r="P679" s="59">
        <v>-469</v>
      </c>
      <c r="Q679" s="246">
        <v>-0.74562798092209859</v>
      </c>
      <c r="R679" s="252">
        <v>1.1656469356244701E-5</v>
      </c>
      <c r="S679" s="246">
        <v>0</v>
      </c>
    </row>
    <row r="680" spans="1:19" x14ac:dyDescent="0.55000000000000004">
      <c r="A680" s="118" t="s">
        <v>450</v>
      </c>
      <c r="B680" s="33">
        <v>0</v>
      </c>
      <c r="C680" s="45">
        <v>0</v>
      </c>
      <c r="D680" s="45">
        <v>0</v>
      </c>
      <c r="E680" s="181" t="s">
        <v>604</v>
      </c>
      <c r="F680" s="192">
        <v>0</v>
      </c>
      <c r="G680" s="181">
        <v>0</v>
      </c>
      <c r="H680" s="33">
        <v>0</v>
      </c>
      <c r="I680" s="45">
        <v>0</v>
      </c>
      <c r="J680" s="45">
        <v>0</v>
      </c>
      <c r="K680" s="181" t="s">
        <v>604</v>
      </c>
      <c r="L680" s="192">
        <v>0</v>
      </c>
      <c r="M680" s="181">
        <v>0</v>
      </c>
      <c r="N680" s="33">
        <v>3987</v>
      </c>
      <c r="O680" s="45">
        <v>5356</v>
      </c>
      <c r="P680" s="45">
        <v>1369</v>
      </c>
      <c r="Q680" s="181">
        <v>0.3433659393027339</v>
      </c>
      <c r="R680" s="192">
        <v>7.3886078415497013E-5</v>
      </c>
      <c r="S680" s="181">
        <v>0</v>
      </c>
    </row>
    <row r="681" spans="1:19" x14ac:dyDescent="0.55000000000000004">
      <c r="A681" s="117" t="s">
        <v>451</v>
      </c>
      <c r="B681" s="9">
        <v>25</v>
      </c>
      <c r="C681" s="59">
        <v>31</v>
      </c>
      <c r="D681" s="59">
        <v>6</v>
      </c>
      <c r="E681" s="246">
        <v>0.24</v>
      </c>
      <c r="F681" s="252">
        <v>3.1569243979745172E-4</v>
      </c>
      <c r="G681" s="246">
        <v>0</v>
      </c>
      <c r="H681" s="9">
        <v>328</v>
      </c>
      <c r="I681" s="59">
        <v>320</v>
      </c>
      <c r="J681" s="59">
        <v>-8</v>
      </c>
      <c r="K681" s="246">
        <v>-2.4390243902439025E-2</v>
      </c>
      <c r="L681" s="252">
        <v>5.6847330255258379E-4</v>
      </c>
      <c r="M681" s="246">
        <v>1E-3</v>
      </c>
      <c r="N681" s="9">
        <v>67366</v>
      </c>
      <c r="O681" s="59">
        <v>91255</v>
      </c>
      <c r="P681" s="59">
        <v>23889</v>
      </c>
      <c r="Q681" s="246">
        <v>0.35461508772971528</v>
      </c>
      <c r="R681" s="252">
        <v>1.248409721228586E-3</v>
      </c>
      <c r="S681" s="246">
        <v>2E-3</v>
      </c>
    </row>
    <row r="682" spans="1:19" x14ac:dyDescent="0.55000000000000004">
      <c r="A682" s="118" t="s">
        <v>452</v>
      </c>
      <c r="B682" s="33">
        <v>35</v>
      </c>
      <c r="C682" s="45">
        <v>36</v>
      </c>
      <c r="D682" s="45">
        <v>1</v>
      </c>
      <c r="E682" s="181">
        <v>2.8571428571428571E-2</v>
      </c>
      <c r="F682" s="192">
        <v>4.4196941571643243E-4</v>
      </c>
      <c r="G682" s="181">
        <v>0</v>
      </c>
      <c r="H682" s="33">
        <v>252</v>
      </c>
      <c r="I682" s="45">
        <v>312</v>
      </c>
      <c r="J682" s="45">
        <v>60</v>
      </c>
      <c r="K682" s="181">
        <v>0.23809523809523808</v>
      </c>
      <c r="L682" s="192">
        <v>4.3675387879039973E-4</v>
      </c>
      <c r="M682" s="181">
        <v>0</v>
      </c>
      <c r="N682" s="33">
        <v>99423</v>
      </c>
      <c r="O682" s="45">
        <v>112978</v>
      </c>
      <c r="P682" s="45">
        <v>13555</v>
      </c>
      <c r="Q682" s="181">
        <v>0.13633666254287238</v>
      </c>
      <c r="R682" s="192">
        <v>1.842481959945814E-3</v>
      </c>
      <c r="S682" s="181">
        <v>2E-3</v>
      </c>
    </row>
    <row r="683" spans="1:19" x14ac:dyDescent="0.55000000000000004">
      <c r="A683" s="117" t="s">
        <v>453</v>
      </c>
      <c r="B683" s="9">
        <v>20</v>
      </c>
      <c r="C683" s="59">
        <v>37</v>
      </c>
      <c r="D683" s="59">
        <v>17</v>
      </c>
      <c r="E683" s="246">
        <v>0.85</v>
      </c>
      <c r="F683" s="252">
        <v>2.525539518379614E-4</v>
      </c>
      <c r="G683" s="246">
        <v>0</v>
      </c>
      <c r="H683" s="9">
        <v>253</v>
      </c>
      <c r="I683" s="59">
        <v>646</v>
      </c>
      <c r="J683" s="59">
        <v>393</v>
      </c>
      <c r="K683" s="246">
        <v>1.5533596837944663</v>
      </c>
      <c r="L683" s="252">
        <v>4.3848702910306007E-4</v>
      </c>
      <c r="M683" s="246">
        <v>1E-3</v>
      </c>
      <c r="N683" s="9">
        <v>159290</v>
      </c>
      <c r="O683" s="59">
        <v>203998</v>
      </c>
      <c r="P683" s="59">
        <v>44708</v>
      </c>
      <c r="Q683" s="246">
        <v>0.28067047523385019</v>
      </c>
      <c r="R683" s="252">
        <v>2.9519221045408877E-3</v>
      </c>
      <c r="S683" s="246">
        <v>4.0000000000000001E-3</v>
      </c>
    </row>
    <row r="684" spans="1:19" x14ac:dyDescent="0.55000000000000004">
      <c r="A684" s="118" t="s">
        <v>454</v>
      </c>
      <c r="B684" s="33">
        <v>0</v>
      </c>
      <c r="C684" s="45">
        <v>1</v>
      </c>
      <c r="D684" s="45">
        <v>1</v>
      </c>
      <c r="E684" s="181" t="s">
        <v>604</v>
      </c>
      <c r="F684" s="192">
        <v>0</v>
      </c>
      <c r="G684" s="181">
        <v>0</v>
      </c>
      <c r="H684" s="33">
        <v>17</v>
      </c>
      <c r="I684" s="45">
        <v>24</v>
      </c>
      <c r="J684" s="45">
        <v>7</v>
      </c>
      <c r="K684" s="181">
        <v>0.41176470588235292</v>
      </c>
      <c r="L684" s="192">
        <v>2.9463555315225379E-5</v>
      </c>
      <c r="M684" s="181">
        <v>0</v>
      </c>
      <c r="N684" s="33">
        <v>6207</v>
      </c>
      <c r="O684" s="45">
        <v>6672</v>
      </c>
      <c r="P684" s="45">
        <v>465</v>
      </c>
      <c r="Q684" s="181">
        <v>7.4915418076365398E-2</v>
      </c>
      <c r="R684" s="192">
        <v>1.1502655849636067E-4</v>
      </c>
      <c r="S684" s="181">
        <v>0</v>
      </c>
    </row>
    <row r="685" spans="1:19" x14ac:dyDescent="0.55000000000000004">
      <c r="A685" s="117" t="s">
        <v>455</v>
      </c>
      <c r="B685" s="9">
        <v>2</v>
      </c>
      <c r="C685" s="59">
        <v>9</v>
      </c>
      <c r="D685" s="59">
        <v>7</v>
      </c>
      <c r="E685" s="246">
        <v>3.5</v>
      </c>
      <c r="F685" s="252">
        <v>2.5255395183796139E-5</v>
      </c>
      <c r="G685" s="246">
        <v>0</v>
      </c>
      <c r="H685" s="9">
        <v>61</v>
      </c>
      <c r="I685" s="59">
        <v>151</v>
      </c>
      <c r="J685" s="59">
        <v>90</v>
      </c>
      <c r="K685" s="246">
        <v>1.4754098360655739</v>
      </c>
      <c r="L685" s="252">
        <v>1.057221690722793E-4</v>
      </c>
      <c r="M685" s="246">
        <v>0</v>
      </c>
      <c r="N685" s="9">
        <v>48239</v>
      </c>
      <c r="O685" s="59">
        <v>66443</v>
      </c>
      <c r="P685" s="59">
        <v>18204</v>
      </c>
      <c r="Q685" s="246">
        <v>0.37737100686166797</v>
      </c>
      <c r="R685" s="252">
        <v>8.9395298136071247E-4</v>
      </c>
      <c r="S685" s="246">
        <v>1E-3</v>
      </c>
    </row>
    <row r="686" spans="1:19" x14ac:dyDescent="0.55000000000000004">
      <c r="A686" s="118" t="s">
        <v>456</v>
      </c>
      <c r="B686" s="33">
        <v>11</v>
      </c>
      <c r="C686" s="45">
        <v>12</v>
      </c>
      <c r="D686" s="45">
        <v>1</v>
      </c>
      <c r="E686" s="181">
        <v>9.0909090909090912E-2</v>
      </c>
      <c r="F686" s="192">
        <v>1.3890467351087877E-4</v>
      </c>
      <c r="G686" s="181">
        <v>0</v>
      </c>
      <c r="H686" s="33">
        <v>121</v>
      </c>
      <c r="I686" s="45">
        <v>179</v>
      </c>
      <c r="J686" s="45">
        <v>58</v>
      </c>
      <c r="K686" s="181">
        <v>0.47933884297520662</v>
      </c>
      <c r="L686" s="192">
        <v>2.0971118783189829E-4</v>
      </c>
      <c r="M686" s="181">
        <v>0</v>
      </c>
      <c r="N686" s="33">
        <v>76391</v>
      </c>
      <c r="O686" s="45">
        <v>87713</v>
      </c>
      <c r="P686" s="45">
        <v>11322</v>
      </c>
      <c r="Q686" s="181">
        <v>0.1482111767092982</v>
      </c>
      <c r="R686" s="192">
        <v>1.4156587449807457E-3</v>
      </c>
      <c r="S686" s="181">
        <v>2E-3</v>
      </c>
    </row>
    <row r="687" spans="1:19" x14ac:dyDescent="0.55000000000000004">
      <c r="A687" s="117" t="s">
        <v>457</v>
      </c>
      <c r="B687" s="9">
        <v>1</v>
      </c>
      <c r="C687" s="59">
        <v>1</v>
      </c>
      <c r="D687" s="59">
        <v>0</v>
      </c>
      <c r="E687" s="246">
        <v>0</v>
      </c>
      <c r="F687" s="252">
        <v>1.262769759189807E-5</v>
      </c>
      <c r="G687" s="246">
        <v>0</v>
      </c>
      <c r="H687" s="9">
        <v>64</v>
      </c>
      <c r="I687" s="59">
        <v>69</v>
      </c>
      <c r="J687" s="59">
        <v>5</v>
      </c>
      <c r="K687" s="246">
        <v>7.8125E-2</v>
      </c>
      <c r="L687" s="252">
        <v>1.1092162001026025E-4</v>
      </c>
      <c r="M687" s="246">
        <v>0</v>
      </c>
      <c r="N687" s="9">
        <v>40277</v>
      </c>
      <c r="O687" s="59">
        <v>48705</v>
      </c>
      <c r="P687" s="59">
        <v>8428</v>
      </c>
      <c r="Q687" s="246">
        <v>0.2092509372594781</v>
      </c>
      <c r="R687" s="252">
        <v>7.4640320550312849E-4</v>
      </c>
      <c r="S687" s="246">
        <v>1E-3</v>
      </c>
    </row>
    <row r="688" spans="1:19" x14ac:dyDescent="0.55000000000000004">
      <c r="A688" s="118" t="s">
        <v>458</v>
      </c>
      <c r="B688" s="33">
        <v>1</v>
      </c>
      <c r="C688" s="45">
        <v>0</v>
      </c>
      <c r="D688" s="45">
        <v>-1</v>
      </c>
      <c r="E688" s="181">
        <v>-1</v>
      </c>
      <c r="F688" s="192">
        <v>1.262769759189807E-5</v>
      </c>
      <c r="G688" s="181">
        <v>0</v>
      </c>
      <c r="H688" s="33">
        <v>20</v>
      </c>
      <c r="I688" s="45">
        <v>22</v>
      </c>
      <c r="J688" s="45">
        <v>2</v>
      </c>
      <c r="K688" s="181">
        <v>0.1</v>
      </c>
      <c r="L688" s="192">
        <v>3.466300625320633E-5</v>
      </c>
      <c r="M688" s="181">
        <v>0</v>
      </c>
      <c r="N688" s="33">
        <v>13551</v>
      </c>
      <c r="O688" s="45">
        <v>9869</v>
      </c>
      <c r="P688" s="45">
        <v>-3682</v>
      </c>
      <c r="Q688" s="181">
        <v>-0.2717142646299166</v>
      </c>
      <c r="R688" s="192">
        <v>2.5112371422332584E-4</v>
      </c>
      <c r="S688" s="181">
        <v>0</v>
      </c>
    </row>
    <row r="689" spans="1:19" x14ac:dyDescent="0.55000000000000004">
      <c r="A689" s="117" t="s">
        <v>459</v>
      </c>
      <c r="B689" s="9">
        <v>15</v>
      </c>
      <c r="C689" s="59">
        <v>25</v>
      </c>
      <c r="D689" s="59">
        <v>10</v>
      </c>
      <c r="E689" s="246">
        <v>0.66666666666666663</v>
      </c>
      <c r="F689" s="252">
        <v>1.8941546387847105E-4</v>
      </c>
      <c r="G689" s="246">
        <v>0</v>
      </c>
      <c r="H689" s="9">
        <v>314</v>
      </c>
      <c r="I689" s="59">
        <v>427</v>
      </c>
      <c r="J689" s="59">
        <v>113</v>
      </c>
      <c r="K689" s="246">
        <v>0.35987261146496813</v>
      </c>
      <c r="L689" s="252">
        <v>5.4420919817533935E-4</v>
      </c>
      <c r="M689" s="246">
        <v>1E-3</v>
      </c>
      <c r="N689" s="9">
        <v>268680</v>
      </c>
      <c r="O689" s="59">
        <v>269849</v>
      </c>
      <c r="P689" s="59">
        <v>1169</v>
      </c>
      <c r="Q689" s="246">
        <v>4.3509006997171354E-3</v>
      </c>
      <c r="R689" s="252">
        <v>4.9791099946515519E-3</v>
      </c>
      <c r="S689" s="246">
        <v>5.0000000000000001E-3</v>
      </c>
    </row>
    <row r="690" spans="1:19" x14ac:dyDescent="0.55000000000000004">
      <c r="A690" s="118" t="s">
        <v>460</v>
      </c>
      <c r="B690" s="33">
        <v>7</v>
      </c>
      <c r="C690" s="45">
        <v>14</v>
      </c>
      <c r="D690" s="45">
        <v>7</v>
      </c>
      <c r="E690" s="181">
        <v>1</v>
      </c>
      <c r="F690" s="192">
        <v>8.839388314328648E-5</v>
      </c>
      <c r="G690" s="181">
        <v>0</v>
      </c>
      <c r="H690" s="33">
        <v>106</v>
      </c>
      <c r="I690" s="45">
        <v>150</v>
      </c>
      <c r="J690" s="45">
        <v>44</v>
      </c>
      <c r="K690" s="181">
        <v>0.41509433962264153</v>
      </c>
      <c r="L690" s="192">
        <v>1.8371393314199353E-4</v>
      </c>
      <c r="M690" s="181">
        <v>0</v>
      </c>
      <c r="N690" s="33">
        <v>45757</v>
      </c>
      <c r="O690" s="45">
        <v>51260</v>
      </c>
      <c r="P690" s="45">
        <v>5503</v>
      </c>
      <c r="Q690" s="181">
        <v>0.12026575168826628</v>
      </c>
      <c r="R690" s="192">
        <v>8.4795718336039554E-4</v>
      </c>
      <c r="S690" s="181">
        <v>1E-3</v>
      </c>
    </row>
    <row r="691" spans="1:19" x14ac:dyDescent="0.55000000000000004">
      <c r="A691" s="117" t="s">
        <v>461</v>
      </c>
      <c r="B691" s="9">
        <v>20</v>
      </c>
      <c r="C691" s="59">
        <v>34</v>
      </c>
      <c r="D691" s="59">
        <v>14</v>
      </c>
      <c r="E691" s="246">
        <v>0.7</v>
      </c>
      <c r="F691" s="252">
        <v>2.525539518379614E-4</v>
      </c>
      <c r="G691" s="246">
        <v>0</v>
      </c>
      <c r="H691" s="9">
        <v>136</v>
      </c>
      <c r="I691" s="59">
        <v>303</v>
      </c>
      <c r="J691" s="59">
        <v>167</v>
      </c>
      <c r="K691" s="246">
        <v>1.2279411764705883</v>
      </c>
      <c r="L691" s="252">
        <v>2.3570844252180303E-4</v>
      </c>
      <c r="M691" s="246">
        <v>0</v>
      </c>
      <c r="N691" s="9">
        <v>273231</v>
      </c>
      <c r="O691" s="59">
        <v>290745</v>
      </c>
      <c r="P691" s="59">
        <v>17514</v>
      </c>
      <c r="Q691" s="246">
        <v>6.4099608023979709E-2</v>
      </c>
      <c r="R691" s="252">
        <v>5.0634479788173228E-3</v>
      </c>
      <c r="S691" s="246">
        <v>5.0000000000000001E-3</v>
      </c>
    </row>
    <row r="692" spans="1:19" x14ac:dyDescent="0.55000000000000004">
      <c r="A692" s="118" t="s">
        <v>462</v>
      </c>
      <c r="B692" s="33">
        <v>0</v>
      </c>
      <c r="C692" s="45">
        <v>0</v>
      </c>
      <c r="D692" s="45">
        <v>0</v>
      </c>
      <c r="E692" s="181" t="s">
        <v>604</v>
      </c>
      <c r="F692" s="192">
        <v>0</v>
      </c>
      <c r="G692" s="181">
        <v>0</v>
      </c>
      <c r="H692" s="33">
        <v>1</v>
      </c>
      <c r="I692" s="45">
        <v>2</v>
      </c>
      <c r="J692" s="45">
        <v>1</v>
      </c>
      <c r="K692" s="181">
        <v>1</v>
      </c>
      <c r="L692" s="192">
        <v>1.7331503126603163E-6</v>
      </c>
      <c r="M692" s="181">
        <v>0</v>
      </c>
      <c r="N692" s="33">
        <v>21854</v>
      </c>
      <c r="O692" s="45">
        <v>22798</v>
      </c>
      <c r="P692" s="45">
        <v>944</v>
      </c>
      <c r="Q692" s="181">
        <v>4.319575363777798E-2</v>
      </c>
      <c r="R692" s="192">
        <v>4.049928160753127E-4</v>
      </c>
      <c r="S692" s="181">
        <v>0</v>
      </c>
    </row>
    <row r="693" spans="1:19" x14ac:dyDescent="0.55000000000000004">
      <c r="A693" s="117" t="s">
        <v>463</v>
      </c>
      <c r="B693" s="9">
        <v>21</v>
      </c>
      <c r="C693" s="59">
        <v>31</v>
      </c>
      <c r="D693" s="59">
        <v>10</v>
      </c>
      <c r="E693" s="246">
        <v>0.47619047619047616</v>
      </c>
      <c r="F693" s="252">
        <v>2.6518164942985947E-4</v>
      </c>
      <c r="G693" s="246">
        <v>0</v>
      </c>
      <c r="H693" s="9">
        <v>518</v>
      </c>
      <c r="I693" s="59">
        <v>534</v>
      </c>
      <c r="J693" s="59">
        <v>16</v>
      </c>
      <c r="K693" s="246">
        <v>3.0888030888030889E-2</v>
      </c>
      <c r="L693" s="252">
        <v>8.977718619580439E-4</v>
      </c>
      <c r="M693" s="246">
        <v>1E-3</v>
      </c>
      <c r="N693" s="9">
        <v>221403</v>
      </c>
      <c r="O693" s="59">
        <v>199495</v>
      </c>
      <c r="P693" s="59">
        <v>-21908</v>
      </c>
      <c r="Q693" s="246">
        <v>-9.8950782058057032E-2</v>
      </c>
      <c r="R693" s="252">
        <v>4.102984554659214E-3</v>
      </c>
      <c r="S693" s="246">
        <v>3.0000000000000001E-3</v>
      </c>
    </row>
    <row r="694" spans="1:19" x14ac:dyDescent="0.55000000000000004">
      <c r="A694" s="118" t="s">
        <v>464</v>
      </c>
      <c r="B694" s="33">
        <v>65</v>
      </c>
      <c r="C694" s="45">
        <v>62</v>
      </c>
      <c r="D694" s="45">
        <v>-3</v>
      </c>
      <c r="E694" s="181">
        <v>-4.6153846153846156E-2</v>
      </c>
      <c r="F694" s="192">
        <v>8.2080034347337453E-4</v>
      </c>
      <c r="G694" s="181">
        <v>1E-3</v>
      </c>
      <c r="H694" s="33">
        <v>1065</v>
      </c>
      <c r="I694" s="45">
        <v>836</v>
      </c>
      <c r="J694" s="45">
        <v>-229</v>
      </c>
      <c r="K694" s="181">
        <v>-0.21502347417840376</v>
      </c>
      <c r="L694" s="192">
        <v>1.8458050829832369E-3</v>
      </c>
      <c r="M694" s="181">
        <v>1E-3</v>
      </c>
      <c r="N694" s="33">
        <v>213094</v>
      </c>
      <c r="O694" s="45">
        <v>188956</v>
      </c>
      <c r="P694" s="45">
        <v>-24138</v>
      </c>
      <c r="Q694" s="181">
        <v>-0.11327395421738763</v>
      </c>
      <c r="R694" s="192">
        <v>3.949004262320522E-3</v>
      </c>
      <c r="S694" s="181">
        <v>3.0000000000000001E-3</v>
      </c>
    </row>
    <row r="695" spans="1:19" x14ac:dyDescent="0.55000000000000004">
      <c r="A695" s="117" t="s">
        <v>465</v>
      </c>
      <c r="B695" s="9">
        <v>9</v>
      </c>
      <c r="C695" s="59">
        <v>20</v>
      </c>
      <c r="D695" s="59">
        <v>11</v>
      </c>
      <c r="E695" s="246">
        <v>1.2222222222222223</v>
      </c>
      <c r="F695" s="252">
        <v>1.1364927832708262E-4</v>
      </c>
      <c r="G695" s="246">
        <v>0</v>
      </c>
      <c r="H695" s="9">
        <v>31</v>
      </c>
      <c r="I695" s="59">
        <v>50</v>
      </c>
      <c r="J695" s="59">
        <v>19</v>
      </c>
      <c r="K695" s="246">
        <v>0.61290322580645162</v>
      </c>
      <c r="L695" s="252">
        <v>5.3727659692469809E-5</v>
      </c>
      <c r="M695" s="246">
        <v>0</v>
      </c>
      <c r="N695" s="9">
        <v>6406</v>
      </c>
      <c r="O695" s="59">
        <v>11022</v>
      </c>
      <c r="P695" s="59">
        <v>4616</v>
      </c>
      <c r="Q695" s="246">
        <v>0.72057446144239778</v>
      </c>
      <c r="R695" s="252">
        <v>1.1871437630541106E-4</v>
      </c>
      <c r="S695" s="246">
        <v>0</v>
      </c>
    </row>
    <row r="696" spans="1:19" x14ac:dyDescent="0.55000000000000004">
      <c r="A696" s="118" t="s">
        <v>466</v>
      </c>
      <c r="B696" s="33">
        <v>4</v>
      </c>
      <c r="C696" s="45">
        <v>24</v>
      </c>
      <c r="D696" s="45">
        <v>20</v>
      </c>
      <c r="E696" s="181">
        <v>5</v>
      </c>
      <c r="F696" s="192">
        <v>5.0510790367592279E-5</v>
      </c>
      <c r="G696" s="181">
        <v>0</v>
      </c>
      <c r="H696" s="33">
        <v>33</v>
      </c>
      <c r="I696" s="45">
        <v>148</v>
      </c>
      <c r="J696" s="45">
        <v>115</v>
      </c>
      <c r="K696" s="181">
        <v>3.4848484848484849</v>
      </c>
      <c r="L696" s="192">
        <v>5.7193960317790443E-5</v>
      </c>
      <c r="M696" s="181">
        <v>0</v>
      </c>
      <c r="N696" s="33">
        <v>14653</v>
      </c>
      <c r="O696" s="45">
        <v>31249</v>
      </c>
      <c r="P696" s="45">
        <v>16596</v>
      </c>
      <c r="Q696" s="181">
        <v>1.132600832594008</v>
      </c>
      <c r="R696" s="192">
        <v>2.7154570028148427E-4</v>
      </c>
      <c r="S696" s="181">
        <v>1E-3</v>
      </c>
    </row>
    <row r="697" spans="1:19" x14ac:dyDescent="0.55000000000000004">
      <c r="A697" s="117" t="s">
        <v>467</v>
      </c>
      <c r="B697" s="9">
        <v>9</v>
      </c>
      <c r="C697" s="59">
        <v>61</v>
      </c>
      <c r="D697" s="59">
        <v>52</v>
      </c>
      <c r="E697" s="246">
        <v>5.7777777777777777</v>
      </c>
      <c r="F697" s="252">
        <v>1.1364927832708262E-4</v>
      </c>
      <c r="G697" s="246">
        <v>1E-3</v>
      </c>
      <c r="H697" s="9">
        <v>229</v>
      </c>
      <c r="I697" s="59">
        <v>572</v>
      </c>
      <c r="J697" s="59">
        <v>343</v>
      </c>
      <c r="K697" s="246">
        <v>1.4978165938864629</v>
      </c>
      <c r="L697" s="252">
        <v>3.9689142159921248E-4</v>
      </c>
      <c r="M697" s="246">
        <v>1E-3</v>
      </c>
      <c r="N697" s="9">
        <v>100689</v>
      </c>
      <c r="O697" s="59">
        <v>125363</v>
      </c>
      <c r="P697" s="59">
        <v>24674</v>
      </c>
      <c r="Q697" s="246">
        <v>0.24505159451379993</v>
      </c>
      <c r="R697" s="252">
        <v>1.8659431526405767E-3</v>
      </c>
      <c r="S697" s="246">
        <v>2E-3</v>
      </c>
    </row>
    <row r="698" spans="1:19" x14ac:dyDescent="0.55000000000000004">
      <c r="A698" s="118" t="s">
        <v>468</v>
      </c>
      <c r="B698" s="33">
        <v>8</v>
      </c>
      <c r="C698" s="45">
        <v>50</v>
      </c>
      <c r="D698" s="45">
        <v>42</v>
      </c>
      <c r="E698" s="181">
        <v>5.25</v>
      </c>
      <c r="F698" s="192">
        <v>1.0102158073518456E-4</v>
      </c>
      <c r="G698" s="181">
        <v>1E-3</v>
      </c>
      <c r="H698" s="33">
        <v>376</v>
      </c>
      <c r="I698" s="45">
        <v>746</v>
      </c>
      <c r="J698" s="45">
        <v>370</v>
      </c>
      <c r="K698" s="181">
        <v>0.98404255319148937</v>
      </c>
      <c r="L698" s="192">
        <v>6.5166451756027896E-4</v>
      </c>
      <c r="M698" s="181">
        <v>1E-3</v>
      </c>
      <c r="N698" s="33">
        <v>36186</v>
      </c>
      <c r="O698" s="45">
        <v>65008</v>
      </c>
      <c r="P698" s="45">
        <v>28822</v>
      </c>
      <c r="Q698" s="181">
        <v>0.79649588238545299</v>
      </c>
      <c r="R698" s="192">
        <v>6.7058982531807752E-4</v>
      </c>
      <c r="S698" s="181">
        <v>1E-3</v>
      </c>
    </row>
    <row r="699" spans="1:19" x14ac:dyDescent="0.55000000000000004">
      <c r="A699" s="117" t="s">
        <v>469</v>
      </c>
      <c r="B699" s="9">
        <v>0</v>
      </c>
      <c r="C699" s="59">
        <v>4</v>
      </c>
      <c r="D699" s="59">
        <v>4</v>
      </c>
      <c r="E699" s="246" t="s">
        <v>604</v>
      </c>
      <c r="F699" s="252">
        <v>0</v>
      </c>
      <c r="G699" s="246">
        <v>0</v>
      </c>
      <c r="H699" s="9">
        <v>46</v>
      </c>
      <c r="I699" s="59">
        <v>58</v>
      </c>
      <c r="J699" s="59">
        <v>12</v>
      </c>
      <c r="K699" s="246">
        <v>0.2608695652173913</v>
      </c>
      <c r="L699" s="252">
        <v>7.9724914382374557E-5</v>
      </c>
      <c r="M699" s="246">
        <v>0</v>
      </c>
      <c r="N699" s="9">
        <v>14736</v>
      </c>
      <c r="O699" s="59">
        <v>13013</v>
      </c>
      <c r="P699" s="59">
        <v>-1723</v>
      </c>
      <c r="Q699" s="246">
        <v>-0.11692453854505971</v>
      </c>
      <c r="R699" s="252">
        <v>2.730838353475706E-4</v>
      </c>
      <c r="S699" s="246">
        <v>0</v>
      </c>
    </row>
    <row r="700" spans="1:19" x14ac:dyDescent="0.55000000000000004">
      <c r="A700" s="118" t="s">
        <v>470</v>
      </c>
      <c r="B700" s="33">
        <v>19</v>
      </c>
      <c r="C700" s="45">
        <v>275</v>
      </c>
      <c r="D700" s="45">
        <v>256</v>
      </c>
      <c r="E700" s="181">
        <v>13.473684210526315</v>
      </c>
      <c r="F700" s="192">
        <v>2.3992625424606331E-4</v>
      </c>
      <c r="G700" s="181">
        <v>3.0000000000000001E-3</v>
      </c>
      <c r="H700" s="33">
        <v>111</v>
      </c>
      <c r="I700" s="45">
        <v>457</v>
      </c>
      <c r="J700" s="45">
        <v>346</v>
      </c>
      <c r="K700" s="181">
        <v>3.1171171171171173</v>
      </c>
      <c r="L700" s="192">
        <v>1.9237968470529513E-4</v>
      </c>
      <c r="M700" s="181">
        <v>1E-3</v>
      </c>
      <c r="N700" s="33">
        <v>52785</v>
      </c>
      <c r="O700" s="45">
        <v>74368</v>
      </c>
      <c r="P700" s="45">
        <v>21583</v>
      </c>
      <c r="Q700" s="181">
        <v>0.40888509993369326</v>
      </c>
      <c r="R700" s="192">
        <v>9.7819830678756215E-4</v>
      </c>
      <c r="S700" s="181">
        <v>1E-3</v>
      </c>
    </row>
    <row r="701" spans="1:19" x14ac:dyDescent="0.55000000000000004">
      <c r="A701" s="117" t="s">
        <v>471</v>
      </c>
      <c r="B701" s="9">
        <v>4</v>
      </c>
      <c r="C701" s="59">
        <v>15</v>
      </c>
      <c r="D701" s="59">
        <v>11</v>
      </c>
      <c r="E701" s="246">
        <v>2.75</v>
      </c>
      <c r="F701" s="252">
        <v>5.0510790367592279E-5</v>
      </c>
      <c r="G701" s="246">
        <v>0</v>
      </c>
      <c r="H701" s="9">
        <v>56</v>
      </c>
      <c r="I701" s="59">
        <v>94</v>
      </c>
      <c r="J701" s="59">
        <v>38</v>
      </c>
      <c r="K701" s="246">
        <v>0.6785714285714286</v>
      </c>
      <c r="L701" s="252">
        <v>9.7056417508977722E-5</v>
      </c>
      <c r="M701" s="246">
        <v>0</v>
      </c>
      <c r="N701" s="9">
        <v>27359</v>
      </c>
      <c r="O701" s="59">
        <v>31015</v>
      </c>
      <c r="P701" s="59">
        <v>3656</v>
      </c>
      <c r="Q701" s="246">
        <v>0.13363061515406266</v>
      </c>
      <c r="R701" s="252">
        <v>5.0701008762718406E-4</v>
      </c>
      <c r="S701" s="246">
        <v>1E-3</v>
      </c>
    </row>
    <row r="702" spans="1:19" x14ac:dyDescent="0.55000000000000004">
      <c r="A702" s="118" t="s">
        <v>472</v>
      </c>
      <c r="B702" s="33">
        <v>6</v>
      </c>
      <c r="C702" s="45">
        <v>17</v>
      </c>
      <c r="D702" s="45">
        <v>11</v>
      </c>
      <c r="E702" s="181">
        <v>1.8333333333333333</v>
      </c>
      <c r="F702" s="192">
        <v>7.5766185551388415E-5</v>
      </c>
      <c r="G702" s="181">
        <v>0</v>
      </c>
      <c r="H702" s="33">
        <v>111</v>
      </c>
      <c r="I702" s="45">
        <v>144</v>
      </c>
      <c r="J702" s="45">
        <v>33</v>
      </c>
      <c r="K702" s="181">
        <v>0.29729729729729731</v>
      </c>
      <c r="L702" s="192">
        <v>1.9237968470529513E-4</v>
      </c>
      <c r="M702" s="181">
        <v>0</v>
      </c>
      <c r="N702" s="33">
        <v>22025</v>
      </c>
      <c r="O702" s="45">
        <v>30820</v>
      </c>
      <c r="P702" s="45">
        <v>8795</v>
      </c>
      <c r="Q702" s="181">
        <v>0.39931895573212256</v>
      </c>
      <c r="R702" s="192">
        <v>4.081617449464063E-4</v>
      </c>
      <c r="S702" s="181">
        <v>1E-3</v>
      </c>
    </row>
    <row r="703" spans="1:19" x14ac:dyDescent="0.55000000000000004">
      <c r="A703" s="117" t="s">
        <v>473</v>
      </c>
      <c r="B703" s="9">
        <v>24</v>
      </c>
      <c r="C703" s="59">
        <v>13</v>
      </c>
      <c r="D703" s="59">
        <v>-11</v>
      </c>
      <c r="E703" s="246">
        <v>-0.45833333333333331</v>
      </c>
      <c r="F703" s="252">
        <v>3.0306474220555366E-4</v>
      </c>
      <c r="G703" s="246">
        <v>0</v>
      </c>
      <c r="H703" s="9">
        <v>242</v>
      </c>
      <c r="I703" s="59">
        <v>264</v>
      </c>
      <c r="J703" s="59">
        <v>22</v>
      </c>
      <c r="K703" s="246">
        <v>9.0909090909090912E-2</v>
      </c>
      <c r="L703" s="252">
        <v>4.1942237566379659E-4</v>
      </c>
      <c r="M703" s="246">
        <v>0</v>
      </c>
      <c r="N703" s="9">
        <v>44404</v>
      </c>
      <c r="O703" s="59">
        <v>55555</v>
      </c>
      <c r="P703" s="59">
        <v>11151</v>
      </c>
      <c r="Q703" s="246">
        <v>0.25112602468246104</v>
      </c>
      <c r="R703" s="252">
        <v>8.2288372860840977E-4</v>
      </c>
      <c r="S703" s="246">
        <v>1E-3</v>
      </c>
    </row>
    <row r="704" spans="1:19" x14ac:dyDescent="0.55000000000000004">
      <c r="A704" s="118" t="s">
        <v>474</v>
      </c>
      <c r="B704" s="33">
        <v>28</v>
      </c>
      <c r="C704" s="45">
        <v>47</v>
      </c>
      <c r="D704" s="45">
        <v>19</v>
      </c>
      <c r="E704" s="181">
        <v>0.6785714285714286</v>
      </c>
      <c r="F704" s="192">
        <v>3.5357553257314592E-4</v>
      </c>
      <c r="G704" s="181">
        <v>1E-3</v>
      </c>
      <c r="H704" s="33">
        <v>647</v>
      </c>
      <c r="I704" s="45">
        <v>487</v>
      </c>
      <c r="J704" s="45">
        <v>-160</v>
      </c>
      <c r="K704" s="181">
        <v>-0.2472952086553323</v>
      </c>
      <c r="L704" s="192">
        <v>1.1213482522912247E-3</v>
      </c>
      <c r="M704" s="181">
        <v>1E-3</v>
      </c>
      <c r="N704" s="33">
        <v>141052</v>
      </c>
      <c r="O704" s="45">
        <v>118271</v>
      </c>
      <c r="P704" s="45">
        <v>-22781</v>
      </c>
      <c r="Q704" s="181">
        <v>-0.16150781272154949</v>
      </c>
      <c r="R704" s="192">
        <v>2.613940088453144E-3</v>
      </c>
      <c r="S704" s="181">
        <v>2E-3</v>
      </c>
    </row>
    <row r="705" spans="1:19" x14ac:dyDescent="0.55000000000000004">
      <c r="A705" s="117" t="s">
        <v>475</v>
      </c>
      <c r="B705" s="9">
        <v>18</v>
      </c>
      <c r="C705" s="59">
        <v>13</v>
      </c>
      <c r="D705" s="59">
        <v>-5</v>
      </c>
      <c r="E705" s="246">
        <v>-0.27777777777777779</v>
      </c>
      <c r="F705" s="252">
        <v>2.2729855665416524E-4</v>
      </c>
      <c r="G705" s="246">
        <v>0</v>
      </c>
      <c r="H705" s="9">
        <v>151</v>
      </c>
      <c r="I705" s="59">
        <v>179</v>
      </c>
      <c r="J705" s="59">
        <v>28</v>
      </c>
      <c r="K705" s="246">
        <v>0.18543046357615894</v>
      </c>
      <c r="L705" s="252">
        <v>2.6170569721170779E-4</v>
      </c>
      <c r="M705" s="246">
        <v>0</v>
      </c>
      <c r="N705" s="9">
        <v>27764</v>
      </c>
      <c r="O705" s="59">
        <v>22548</v>
      </c>
      <c r="P705" s="59">
        <v>-5216</v>
      </c>
      <c r="Q705" s="246">
        <v>-0.18786918311482495</v>
      </c>
      <c r="R705" s="252">
        <v>5.1451544547977406E-4</v>
      </c>
      <c r="S705" s="246">
        <v>0</v>
      </c>
    </row>
    <row r="706" spans="1:19" x14ac:dyDescent="0.55000000000000004">
      <c r="A706" s="118" t="s">
        <v>476</v>
      </c>
      <c r="B706" s="33">
        <v>0</v>
      </c>
      <c r="C706" s="45">
        <v>0</v>
      </c>
      <c r="D706" s="45">
        <v>0</v>
      </c>
      <c r="E706" s="181" t="s">
        <v>604</v>
      </c>
      <c r="F706" s="192">
        <v>0</v>
      </c>
      <c r="G706" s="181">
        <v>0</v>
      </c>
      <c r="H706" s="33">
        <v>47</v>
      </c>
      <c r="I706" s="45">
        <v>49</v>
      </c>
      <c r="J706" s="45">
        <v>2</v>
      </c>
      <c r="K706" s="181">
        <v>4.2553191489361701E-2</v>
      </c>
      <c r="L706" s="192">
        <v>8.145806469503487E-5</v>
      </c>
      <c r="M706" s="181">
        <v>0</v>
      </c>
      <c r="N706" s="33">
        <v>15218</v>
      </c>
      <c r="O706" s="45">
        <v>12117</v>
      </c>
      <c r="P706" s="45">
        <v>-3101</v>
      </c>
      <c r="Q706" s="181">
        <v>-0.20377184912603497</v>
      </c>
      <c r="R706" s="192">
        <v>2.820161377795419E-4</v>
      </c>
      <c r="S706" s="181">
        <v>0</v>
      </c>
    </row>
    <row r="707" spans="1:19" x14ac:dyDescent="0.55000000000000004">
      <c r="A707" s="117" t="s">
        <v>477</v>
      </c>
      <c r="B707" s="9">
        <v>2</v>
      </c>
      <c r="C707" s="59">
        <v>7</v>
      </c>
      <c r="D707" s="59">
        <v>5</v>
      </c>
      <c r="E707" s="246">
        <v>2.5</v>
      </c>
      <c r="F707" s="252">
        <v>2.5255395183796139E-5</v>
      </c>
      <c r="G707" s="246">
        <v>0</v>
      </c>
      <c r="H707" s="9">
        <v>18</v>
      </c>
      <c r="I707" s="59">
        <v>66</v>
      </c>
      <c r="J707" s="59">
        <v>48</v>
      </c>
      <c r="K707" s="246">
        <v>2.6666666666666665</v>
      </c>
      <c r="L707" s="252">
        <v>3.1196705627885696E-5</v>
      </c>
      <c r="M707" s="246">
        <v>0</v>
      </c>
      <c r="N707" s="9">
        <v>15168</v>
      </c>
      <c r="O707" s="59">
        <v>18518</v>
      </c>
      <c r="P707" s="59">
        <v>3350</v>
      </c>
      <c r="Q707" s="246">
        <v>0.22085970464135021</v>
      </c>
      <c r="R707" s="252">
        <v>2.8108955039033329E-4</v>
      </c>
      <c r="S707" s="246">
        <v>0</v>
      </c>
    </row>
    <row r="708" spans="1:19" x14ac:dyDescent="0.55000000000000004">
      <c r="A708" s="118" t="s">
        <v>478</v>
      </c>
      <c r="B708" s="33">
        <v>17</v>
      </c>
      <c r="C708" s="45">
        <v>34</v>
      </c>
      <c r="D708" s="45">
        <v>17</v>
      </c>
      <c r="E708" s="181">
        <v>1</v>
      </c>
      <c r="F708" s="192">
        <v>2.1467085906226718E-4</v>
      </c>
      <c r="G708" s="181">
        <v>0</v>
      </c>
      <c r="H708" s="33">
        <v>253</v>
      </c>
      <c r="I708" s="45">
        <v>254</v>
      </c>
      <c r="J708" s="45">
        <v>1</v>
      </c>
      <c r="K708" s="181">
        <v>3.952569169960474E-3</v>
      </c>
      <c r="L708" s="192">
        <v>4.3848702910306007E-4</v>
      </c>
      <c r="M708" s="181">
        <v>0</v>
      </c>
      <c r="N708" s="33">
        <v>27366</v>
      </c>
      <c r="O708" s="45">
        <v>22966</v>
      </c>
      <c r="P708" s="45">
        <v>-4400</v>
      </c>
      <c r="Q708" s="181">
        <v>-0.16078345392092377</v>
      </c>
      <c r="R708" s="192">
        <v>5.0713980986167326E-4</v>
      </c>
      <c r="S708" s="181">
        <v>0</v>
      </c>
    </row>
    <row r="709" spans="1:19" x14ac:dyDescent="0.55000000000000004">
      <c r="A709" s="117" t="s">
        <v>479</v>
      </c>
      <c r="B709" s="9">
        <v>0</v>
      </c>
      <c r="C709" s="59">
        <v>2</v>
      </c>
      <c r="D709" s="59">
        <v>2</v>
      </c>
      <c r="E709" s="246" t="s">
        <v>604</v>
      </c>
      <c r="F709" s="252">
        <v>0</v>
      </c>
      <c r="G709" s="246">
        <v>0</v>
      </c>
      <c r="H709" s="9">
        <v>44</v>
      </c>
      <c r="I709" s="59">
        <v>37</v>
      </c>
      <c r="J709" s="59">
        <v>-7</v>
      </c>
      <c r="K709" s="246">
        <v>-0.15909090909090909</v>
      </c>
      <c r="L709" s="252">
        <v>7.6258613757053915E-5</v>
      </c>
      <c r="M709" s="246">
        <v>0</v>
      </c>
      <c r="N709" s="9">
        <v>12576</v>
      </c>
      <c r="O709" s="59">
        <v>8014</v>
      </c>
      <c r="P709" s="59">
        <v>-4562</v>
      </c>
      <c r="Q709" s="246">
        <v>-0.36275445292620867</v>
      </c>
      <c r="R709" s="252">
        <v>2.3305526013375733E-4</v>
      </c>
      <c r="S709" s="246">
        <v>0</v>
      </c>
    </row>
    <row r="710" spans="1:19" x14ac:dyDescent="0.55000000000000004">
      <c r="A710" s="118" t="s">
        <v>480</v>
      </c>
      <c r="B710" s="33">
        <v>40</v>
      </c>
      <c r="C710" s="45">
        <v>28</v>
      </c>
      <c r="D710" s="45">
        <v>-12</v>
      </c>
      <c r="E710" s="181">
        <v>-0.3</v>
      </c>
      <c r="F710" s="192">
        <v>5.051079036759228E-4</v>
      </c>
      <c r="G710" s="181">
        <v>0</v>
      </c>
      <c r="H710" s="33">
        <v>558</v>
      </c>
      <c r="I710" s="45">
        <v>521</v>
      </c>
      <c r="J710" s="45">
        <v>-37</v>
      </c>
      <c r="K710" s="181">
        <v>-6.6308243727598568E-2</v>
      </c>
      <c r="L710" s="192">
        <v>9.6709787446445656E-4</v>
      </c>
      <c r="M710" s="181">
        <v>1E-3</v>
      </c>
      <c r="N710" s="33">
        <v>70342</v>
      </c>
      <c r="O710" s="45">
        <v>60899</v>
      </c>
      <c r="P710" s="45">
        <v>-9443</v>
      </c>
      <c r="Q710" s="181">
        <v>-0.13424412157743595</v>
      </c>
      <c r="R710" s="192">
        <v>1.3035602026342842E-3</v>
      </c>
      <c r="S710" s="181">
        <v>1E-3</v>
      </c>
    </row>
    <row r="711" spans="1:19" x14ac:dyDescent="0.55000000000000004">
      <c r="A711" s="117" t="s">
        <v>481</v>
      </c>
      <c r="B711" s="9">
        <v>4</v>
      </c>
      <c r="C711" s="59">
        <v>3</v>
      </c>
      <c r="D711" s="59">
        <v>-1</v>
      </c>
      <c r="E711" s="246">
        <v>-0.25</v>
      </c>
      <c r="F711" s="252">
        <v>5.0510790367592279E-5</v>
      </c>
      <c r="G711" s="246">
        <v>0</v>
      </c>
      <c r="H711" s="9">
        <v>64</v>
      </c>
      <c r="I711" s="59">
        <v>72</v>
      </c>
      <c r="J711" s="59">
        <v>8</v>
      </c>
      <c r="K711" s="246">
        <v>0.125</v>
      </c>
      <c r="L711" s="252">
        <v>1.1092162001026025E-4</v>
      </c>
      <c r="M711" s="246">
        <v>0</v>
      </c>
      <c r="N711" s="9">
        <v>11914</v>
      </c>
      <c r="O711" s="59">
        <v>12001</v>
      </c>
      <c r="P711" s="59">
        <v>87</v>
      </c>
      <c r="Q711" s="246">
        <v>7.3023333892899113E-3</v>
      </c>
      <c r="R711" s="252">
        <v>2.2078724310063493E-4</v>
      </c>
      <c r="S711" s="246">
        <v>0</v>
      </c>
    </row>
    <row r="712" spans="1:19" x14ac:dyDescent="0.55000000000000004">
      <c r="A712" s="118" t="s">
        <v>482</v>
      </c>
      <c r="B712" s="33">
        <v>23</v>
      </c>
      <c r="C712" s="45">
        <v>8</v>
      </c>
      <c r="D712" s="45">
        <v>-15</v>
      </c>
      <c r="E712" s="181">
        <v>-0.65217391304347827</v>
      </c>
      <c r="F712" s="192">
        <v>2.904370446136556E-4</v>
      </c>
      <c r="G712" s="181">
        <v>0</v>
      </c>
      <c r="H712" s="33">
        <v>45</v>
      </c>
      <c r="I712" s="45">
        <v>28</v>
      </c>
      <c r="J712" s="45">
        <v>-17</v>
      </c>
      <c r="K712" s="181">
        <v>-0.37777777777777777</v>
      </c>
      <c r="L712" s="192">
        <v>7.7991764069714243E-5</v>
      </c>
      <c r="M712" s="181">
        <v>0</v>
      </c>
      <c r="N712" s="33">
        <v>1792</v>
      </c>
      <c r="O712" s="45">
        <v>1722</v>
      </c>
      <c r="P712" s="45">
        <v>-70</v>
      </c>
      <c r="Q712" s="181">
        <v>-3.90625E-2</v>
      </c>
      <c r="R712" s="192">
        <v>3.3208892029237685E-5</v>
      </c>
      <c r="S712" s="181">
        <v>0</v>
      </c>
    </row>
    <row r="713" spans="1:19" x14ac:dyDescent="0.55000000000000004">
      <c r="A713" s="117" t="s">
        <v>483</v>
      </c>
      <c r="B713" s="9">
        <v>0</v>
      </c>
      <c r="C713" s="59">
        <v>0</v>
      </c>
      <c r="D713" s="59">
        <v>0</v>
      </c>
      <c r="E713" s="246" t="s">
        <v>604</v>
      </c>
      <c r="F713" s="252">
        <v>0</v>
      </c>
      <c r="G713" s="246">
        <v>0</v>
      </c>
      <c r="H713" s="9">
        <v>8</v>
      </c>
      <c r="I713" s="59">
        <v>0</v>
      </c>
      <c r="J713" s="59">
        <v>-8</v>
      </c>
      <c r="K713" s="246">
        <v>-1</v>
      </c>
      <c r="L713" s="252">
        <v>1.3865202501282531E-5</v>
      </c>
      <c r="M713" s="246">
        <v>0</v>
      </c>
      <c r="N713" s="9">
        <v>1026</v>
      </c>
      <c r="O713" s="59">
        <v>68</v>
      </c>
      <c r="P713" s="59">
        <v>-958</v>
      </c>
      <c r="Q713" s="246">
        <v>-0.93372319688109162</v>
      </c>
      <c r="R713" s="252">
        <v>1.901357322656131E-5</v>
      </c>
      <c r="S713" s="246">
        <v>0</v>
      </c>
    </row>
    <row r="714" spans="1:19" x14ac:dyDescent="0.55000000000000004">
      <c r="A714" s="118" t="s">
        <v>484</v>
      </c>
      <c r="B714" s="33">
        <v>0</v>
      </c>
      <c r="C714" s="45">
        <v>0</v>
      </c>
      <c r="D714" s="45">
        <v>0</v>
      </c>
      <c r="E714" s="181" t="s">
        <v>604</v>
      </c>
      <c r="F714" s="192">
        <v>0</v>
      </c>
      <c r="G714" s="181">
        <v>0</v>
      </c>
      <c r="H714" s="33">
        <v>5</v>
      </c>
      <c r="I714" s="45">
        <v>0</v>
      </c>
      <c r="J714" s="45">
        <v>-5</v>
      </c>
      <c r="K714" s="181">
        <v>-1</v>
      </c>
      <c r="L714" s="192">
        <v>8.6657515633015825E-6</v>
      </c>
      <c r="M714" s="181">
        <v>0</v>
      </c>
      <c r="N714" s="33">
        <v>409</v>
      </c>
      <c r="O714" s="45">
        <v>145</v>
      </c>
      <c r="P714" s="45">
        <v>-264</v>
      </c>
      <c r="Q714" s="181">
        <v>-0.6454767726161369</v>
      </c>
      <c r="R714" s="192">
        <v>7.5794848437266816E-6</v>
      </c>
      <c r="S714" s="181">
        <v>0</v>
      </c>
    </row>
    <row r="715" spans="1:19" x14ac:dyDescent="0.55000000000000004">
      <c r="A715" s="117" t="s">
        <v>485</v>
      </c>
      <c r="B715" s="9">
        <v>0</v>
      </c>
      <c r="C715" s="59">
        <v>0</v>
      </c>
      <c r="D715" s="59">
        <v>0</v>
      </c>
      <c r="E715" s="246" t="s">
        <v>604</v>
      </c>
      <c r="F715" s="252">
        <v>0</v>
      </c>
      <c r="G715" s="246">
        <v>0</v>
      </c>
      <c r="H715" s="9">
        <v>0</v>
      </c>
      <c r="I715" s="59">
        <v>4</v>
      </c>
      <c r="J715" s="59">
        <v>4</v>
      </c>
      <c r="K715" s="246" t="s">
        <v>604</v>
      </c>
      <c r="L715" s="252">
        <v>0</v>
      </c>
      <c r="M715" s="246">
        <v>0</v>
      </c>
      <c r="N715" s="9">
        <v>101</v>
      </c>
      <c r="O715" s="59">
        <v>1633</v>
      </c>
      <c r="P715" s="59">
        <v>1532</v>
      </c>
      <c r="Q715" s="246">
        <v>15.168316831683168</v>
      </c>
      <c r="R715" s="252">
        <v>1.8717065262014545E-6</v>
      </c>
      <c r="S715" s="246">
        <v>0</v>
      </c>
    </row>
    <row r="716" spans="1:19" x14ac:dyDescent="0.55000000000000004">
      <c r="A716" s="118" t="s">
        <v>486</v>
      </c>
      <c r="B716" s="33">
        <v>0</v>
      </c>
      <c r="C716" s="45">
        <v>0</v>
      </c>
      <c r="D716" s="45">
        <v>0</v>
      </c>
      <c r="E716" s="181" t="s">
        <v>604</v>
      </c>
      <c r="F716" s="192">
        <v>0</v>
      </c>
      <c r="G716" s="181">
        <v>0</v>
      </c>
      <c r="H716" s="33">
        <v>18</v>
      </c>
      <c r="I716" s="45">
        <v>14</v>
      </c>
      <c r="J716" s="45">
        <v>-4</v>
      </c>
      <c r="K716" s="181">
        <v>-0.22222222222222221</v>
      </c>
      <c r="L716" s="192">
        <v>3.1196705627885696E-5</v>
      </c>
      <c r="M716" s="181">
        <v>0</v>
      </c>
      <c r="N716" s="33">
        <v>8615</v>
      </c>
      <c r="O716" s="45">
        <v>10834</v>
      </c>
      <c r="P716" s="45">
        <v>2219</v>
      </c>
      <c r="Q716" s="181">
        <v>0.25757399883923388</v>
      </c>
      <c r="R716" s="192">
        <v>1.596510071606488E-4</v>
      </c>
      <c r="S716" s="181">
        <v>0</v>
      </c>
    </row>
    <row r="717" spans="1:19" x14ac:dyDescent="0.55000000000000004">
      <c r="A717" s="117" t="s">
        <v>487</v>
      </c>
      <c r="B717" s="9">
        <v>0</v>
      </c>
      <c r="C717" s="59">
        <v>0</v>
      </c>
      <c r="D717" s="59">
        <v>0</v>
      </c>
      <c r="E717" s="246" t="s">
        <v>604</v>
      </c>
      <c r="F717" s="252">
        <v>0</v>
      </c>
      <c r="G717" s="246">
        <v>0</v>
      </c>
      <c r="H717" s="9">
        <v>12</v>
      </c>
      <c r="I717" s="59">
        <v>19</v>
      </c>
      <c r="J717" s="59">
        <v>7</v>
      </c>
      <c r="K717" s="246">
        <v>0.58333333333333337</v>
      </c>
      <c r="L717" s="252">
        <v>2.0797803751923796E-5</v>
      </c>
      <c r="M717" s="246">
        <v>0</v>
      </c>
      <c r="N717" s="9">
        <v>12443</v>
      </c>
      <c r="O717" s="59">
        <v>22825</v>
      </c>
      <c r="P717" s="59">
        <v>10382</v>
      </c>
      <c r="Q717" s="246">
        <v>0.83436470304588928</v>
      </c>
      <c r="R717" s="252">
        <v>2.3059053767846235E-4</v>
      </c>
      <c r="S717" s="246">
        <v>0</v>
      </c>
    </row>
    <row r="718" spans="1:19" x14ac:dyDescent="0.55000000000000004">
      <c r="A718" s="118" t="s">
        <v>488</v>
      </c>
      <c r="B718" s="33">
        <v>0</v>
      </c>
      <c r="C718" s="45">
        <v>4</v>
      </c>
      <c r="D718" s="45">
        <v>4</v>
      </c>
      <c r="E718" s="181" t="s">
        <v>604</v>
      </c>
      <c r="F718" s="192">
        <v>0</v>
      </c>
      <c r="G718" s="181">
        <v>0</v>
      </c>
      <c r="H718" s="33">
        <v>18</v>
      </c>
      <c r="I718" s="45">
        <v>8</v>
      </c>
      <c r="J718" s="45">
        <v>-10</v>
      </c>
      <c r="K718" s="181">
        <v>-0.55555555555555558</v>
      </c>
      <c r="L718" s="192">
        <v>3.1196705627885696E-5</v>
      </c>
      <c r="M718" s="181">
        <v>0</v>
      </c>
      <c r="N718" s="33">
        <v>85918</v>
      </c>
      <c r="O718" s="45">
        <v>62240</v>
      </c>
      <c r="P718" s="45">
        <v>-23678</v>
      </c>
      <c r="Q718" s="181">
        <v>-0.27558835168416396</v>
      </c>
      <c r="R718" s="192">
        <v>1.59221070612056E-3</v>
      </c>
      <c r="S718" s="181">
        <v>1E-3</v>
      </c>
    </row>
    <row r="719" spans="1:19" x14ac:dyDescent="0.55000000000000004">
      <c r="A719" s="119" t="s">
        <v>489</v>
      </c>
      <c r="B719" s="47">
        <v>0</v>
      </c>
      <c r="C719" s="46">
        <v>0</v>
      </c>
      <c r="D719" s="46">
        <v>0</v>
      </c>
      <c r="E719" s="175" t="s">
        <v>604</v>
      </c>
      <c r="F719" s="195">
        <v>0</v>
      </c>
      <c r="G719" s="175">
        <v>0</v>
      </c>
      <c r="H719" s="47">
        <v>1</v>
      </c>
      <c r="I719" s="46">
        <v>6</v>
      </c>
      <c r="J719" s="46">
        <v>5</v>
      </c>
      <c r="K719" s="175">
        <v>5</v>
      </c>
      <c r="L719" s="195">
        <v>1.7331503126603163E-6</v>
      </c>
      <c r="M719" s="175">
        <v>0</v>
      </c>
      <c r="N719" s="47">
        <v>1192</v>
      </c>
      <c r="O719" s="46">
        <v>921</v>
      </c>
      <c r="P719" s="46">
        <v>-271</v>
      </c>
      <c r="Q719" s="175">
        <v>-0.2273489932885906</v>
      </c>
      <c r="R719" s="195">
        <v>2.2089843358733995E-5</v>
      </c>
      <c r="S719" s="175">
        <v>0</v>
      </c>
    </row>
    <row r="720" spans="1:19" x14ac:dyDescent="0.55000000000000004">
      <c r="A720" s="118" t="s">
        <v>490</v>
      </c>
      <c r="B720" s="33">
        <v>2</v>
      </c>
      <c r="C720" s="45">
        <v>6</v>
      </c>
      <c r="D720" s="45">
        <v>4</v>
      </c>
      <c r="E720" s="181">
        <v>2</v>
      </c>
      <c r="F720" s="192">
        <v>2.5255395183796139E-5</v>
      </c>
      <c r="G720" s="181">
        <v>0</v>
      </c>
      <c r="H720" s="33">
        <v>8</v>
      </c>
      <c r="I720" s="45">
        <v>18</v>
      </c>
      <c r="J720" s="45">
        <v>10</v>
      </c>
      <c r="K720" s="181">
        <v>1.25</v>
      </c>
      <c r="L720" s="192">
        <v>1.3865202501282531E-5</v>
      </c>
      <c r="M720" s="181">
        <v>0</v>
      </c>
      <c r="N720" s="33">
        <v>18417</v>
      </c>
      <c r="O720" s="45">
        <v>19757</v>
      </c>
      <c r="P720" s="45">
        <v>1340</v>
      </c>
      <c r="Q720" s="181">
        <v>7.2758864092957592E-2</v>
      </c>
      <c r="R720" s="192">
        <v>3.4129919894111075E-4</v>
      </c>
      <c r="S720" s="181">
        <v>0</v>
      </c>
    </row>
    <row r="721" spans="1:19" x14ac:dyDescent="0.55000000000000004">
      <c r="A721" s="119" t="s">
        <v>491</v>
      </c>
      <c r="B721" s="47">
        <v>5</v>
      </c>
      <c r="C721" s="46">
        <v>8</v>
      </c>
      <c r="D721" s="46">
        <v>3</v>
      </c>
      <c r="E721" s="175">
        <v>0.6</v>
      </c>
      <c r="F721" s="195">
        <v>6.313848795949035E-5</v>
      </c>
      <c r="G721" s="175">
        <v>0</v>
      </c>
      <c r="H721" s="47">
        <v>43</v>
      </c>
      <c r="I721" s="46">
        <v>33</v>
      </c>
      <c r="J721" s="46">
        <v>-10</v>
      </c>
      <c r="K721" s="175">
        <v>-0.23255813953488372</v>
      </c>
      <c r="L721" s="195">
        <v>7.4525463444393602E-5</v>
      </c>
      <c r="M721" s="175">
        <v>0</v>
      </c>
      <c r="N721" s="47">
        <v>14914</v>
      </c>
      <c r="O721" s="46">
        <v>9942</v>
      </c>
      <c r="P721" s="46">
        <v>-4972</v>
      </c>
      <c r="Q721" s="175">
        <v>-0.33337803406195521</v>
      </c>
      <c r="R721" s="195">
        <v>2.763824864531534E-4</v>
      </c>
      <c r="S721" s="175">
        <v>0</v>
      </c>
    </row>
    <row r="722" spans="1:19" x14ac:dyDescent="0.55000000000000004">
      <c r="A722" s="118" t="s">
        <v>492</v>
      </c>
      <c r="B722" s="33">
        <v>0</v>
      </c>
      <c r="C722" s="45">
        <v>3</v>
      </c>
      <c r="D722" s="45">
        <v>3</v>
      </c>
      <c r="E722" s="181" t="s">
        <v>604</v>
      </c>
      <c r="F722" s="192">
        <v>0</v>
      </c>
      <c r="G722" s="181">
        <v>0</v>
      </c>
      <c r="H722" s="33">
        <v>10</v>
      </c>
      <c r="I722" s="45">
        <v>30</v>
      </c>
      <c r="J722" s="45">
        <v>20</v>
      </c>
      <c r="K722" s="181">
        <v>2</v>
      </c>
      <c r="L722" s="192">
        <v>1.7331503126603165E-5</v>
      </c>
      <c r="M722" s="181">
        <v>0</v>
      </c>
      <c r="N722" s="33">
        <v>7946</v>
      </c>
      <c r="O722" s="45">
        <v>11074</v>
      </c>
      <c r="P722" s="45">
        <v>3128</v>
      </c>
      <c r="Q722" s="181">
        <v>0.3936571860055374</v>
      </c>
      <c r="R722" s="192">
        <v>1.472532678930372E-4</v>
      </c>
      <c r="S722" s="181">
        <v>0</v>
      </c>
    </row>
    <row r="723" spans="1:19" x14ac:dyDescent="0.55000000000000004">
      <c r="A723" s="119" t="s">
        <v>493</v>
      </c>
      <c r="B723" s="47">
        <v>0</v>
      </c>
      <c r="C723" s="46">
        <v>2</v>
      </c>
      <c r="D723" s="46">
        <v>2</v>
      </c>
      <c r="E723" s="175" t="s">
        <v>604</v>
      </c>
      <c r="F723" s="195">
        <v>0</v>
      </c>
      <c r="G723" s="175">
        <v>0</v>
      </c>
      <c r="H723" s="47">
        <v>49</v>
      </c>
      <c r="I723" s="46">
        <v>30</v>
      </c>
      <c r="J723" s="46">
        <v>-19</v>
      </c>
      <c r="K723" s="175">
        <v>-0.38775510204081631</v>
      </c>
      <c r="L723" s="195">
        <v>8.4924365320355498E-5</v>
      </c>
      <c r="M723" s="175">
        <v>0</v>
      </c>
      <c r="N723" s="47">
        <v>15059</v>
      </c>
      <c r="O723" s="46">
        <v>10154</v>
      </c>
      <c r="P723" s="46">
        <v>-4905</v>
      </c>
      <c r="Q723" s="175">
        <v>-0.32571883923235273</v>
      </c>
      <c r="R723" s="195">
        <v>2.7906958988185843E-4</v>
      </c>
      <c r="S723" s="175">
        <v>0</v>
      </c>
    </row>
    <row r="724" spans="1:19" x14ac:dyDescent="0.55000000000000004">
      <c r="A724" s="118" t="s">
        <v>494</v>
      </c>
      <c r="B724" s="33">
        <v>2</v>
      </c>
      <c r="C724" s="45">
        <v>0</v>
      </c>
      <c r="D724" s="45">
        <v>-2</v>
      </c>
      <c r="E724" s="181">
        <v>-1</v>
      </c>
      <c r="F724" s="192">
        <v>2.5255395183796139E-5</v>
      </c>
      <c r="G724" s="181">
        <v>0</v>
      </c>
      <c r="H724" s="33">
        <v>7</v>
      </c>
      <c r="I724" s="45">
        <v>0</v>
      </c>
      <c r="J724" s="45">
        <v>-7</v>
      </c>
      <c r="K724" s="181">
        <v>-1</v>
      </c>
      <c r="L724" s="192">
        <v>1.2132052188622215E-5</v>
      </c>
      <c r="M724" s="181">
        <v>0</v>
      </c>
      <c r="N724" s="33">
        <v>3445</v>
      </c>
      <c r="O724" s="45">
        <v>2148</v>
      </c>
      <c r="P724" s="45">
        <v>-1297</v>
      </c>
      <c r="Q724" s="181">
        <v>-0.37648766328011612</v>
      </c>
      <c r="R724" s="192">
        <v>6.3841871116475355E-5</v>
      </c>
      <c r="S724" s="181">
        <v>0</v>
      </c>
    </row>
    <row r="725" spans="1:19" x14ac:dyDescent="0.55000000000000004">
      <c r="A725" s="119" t="s">
        <v>495</v>
      </c>
      <c r="B725" s="47">
        <v>0</v>
      </c>
      <c r="C725" s="46">
        <v>0</v>
      </c>
      <c r="D725" s="46">
        <v>0</v>
      </c>
      <c r="E725" s="175" t="s">
        <v>604</v>
      </c>
      <c r="F725" s="195">
        <v>0</v>
      </c>
      <c r="G725" s="175">
        <v>0</v>
      </c>
      <c r="H725" s="47">
        <v>13</v>
      </c>
      <c r="I725" s="46">
        <v>14</v>
      </c>
      <c r="J725" s="46">
        <v>1</v>
      </c>
      <c r="K725" s="175">
        <v>7.6923076923076927E-2</v>
      </c>
      <c r="L725" s="195">
        <v>2.2530954064584113E-5</v>
      </c>
      <c r="M725" s="175">
        <v>0</v>
      </c>
      <c r="N725" s="47">
        <v>4914</v>
      </c>
      <c r="O725" s="46">
        <v>5492</v>
      </c>
      <c r="P725" s="46">
        <v>578</v>
      </c>
      <c r="Q725" s="175">
        <v>0.11762311762311763</v>
      </c>
      <c r="R725" s="195">
        <v>9.1065008611425222E-5</v>
      </c>
      <c r="S725" s="175">
        <v>0</v>
      </c>
    </row>
    <row r="726" spans="1:19" x14ac:dyDescent="0.55000000000000004">
      <c r="A726" s="118" t="s">
        <v>496</v>
      </c>
      <c r="B726" s="33">
        <v>5</v>
      </c>
      <c r="C726" s="45">
        <v>11</v>
      </c>
      <c r="D726" s="45">
        <v>6</v>
      </c>
      <c r="E726" s="181">
        <v>1.2</v>
      </c>
      <c r="F726" s="192">
        <v>6.313848795949035E-5</v>
      </c>
      <c r="G726" s="181">
        <v>0</v>
      </c>
      <c r="H726" s="33">
        <v>63</v>
      </c>
      <c r="I726" s="45">
        <v>74</v>
      </c>
      <c r="J726" s="45">
        <v>11</v>
      </c>
      <c r="K726" s="181">
        <v>0.17460317460317459</v>
      </c>
      <c r="L726" s="192">
        <v>1.0918846969759993E-4</v>
      </c>
      <c r="M726" s="181">
        <v>0</v>
      </c>
      <c r="N726" s="33">
        <v>21395</v>
      </c>
      <c r="O726" s="45">
        <v>10773</v>
      </c>
      <c r="P726" s="45">
        <v>-10622</v>
      </c>
      <c r="Q726" s="181">
        <v>-0.49647113811638233</v>
      </c>
      <c r="R726" s="192">
        <v>3.9648674384237738E-4</v>
      </c>
      <c r="S726" s="181">
        <v>0</v>
      </c>
    </row>
    <row r="727" spans="1:19" x14ac:dyDescent="0.55000000000000004">
      <c r="A727" s="119" t="s">
        <v>497</v>
      </c>
      <c r="B727" s="47">
        <v>22</v>
      </c>
      <c r="C727" s="46">
        <v>14</v>
      </c>
      <c r="D727" s="46">
        <v>-8</v>
      </c>
      <c r="E727" s="175">
        <v>-0.36363636363636365</v>
      </c>
      <c r="F727" s="195">
        <v>2.7780934702175753E-4</v>
      </c>
      <c r="G727" s="175">
        <v>0</v>
      </c>
      <c r="H727" s="47">
        <v>106</v>
      </c>
      <c r="I727" s="46">
        <v>73</v>
      </c>
      <c r="J727" s="46">
        <v>-33</v>
      </c>
      <c r="K727" s="175">
        <v>-0.31132075471698112</v>
      </c>
      <c r="L727" s="195">
        <v>1.8371393314199353E-4</v>
      </c>
      <c r="M727" s="175">
        <v>0</v>
      </c>
      <c r="N727" s="47">
        <v>11247</v>
      </c>
      <c r="O727" s="46">
        <v>7489</v>
      </c>
      <c r="P727" s="46">
        <v>-3758</v>
      </c>
      <c r="Q727" s="175">
        <v>-0.33413354672357071</v>
      </c>
      <c r="R727" s="195">
        <v>2.0842656732859166E-4</v>
      </c>
      <c r="S727" s="175">
        <v>0</v>
      </c>
    </row>
    <row r="728" spans="1:19" x14ac:dyDescent="0.55000000000000004">
      <c r="A728" s="118" t="s">
        <v>498</v>
      </c>
      <c r="B728" s="33">
        <v>0</v>
      </c>
      <c r="C728" s="45">
        <v>1</v>
      </c>
      <c r="D728" s="45">
        <v>1</v>
      </c>
      <c r="E728" s="181" t="s">
        <v>604</v>
      </c>
      <c r="F728" s="192">
        <v>0</v>
      </c>
      <c r="G728" s="181">
        <v>0</v>
      </c>
      <c r="H728" s="33">
        <v>13</v>
      </c>
      <c r="I728" s="45">
        <v>19</v>
      </c>
      <c r="J728" s="45">
        <v>6</v>
      </c>
      <c r="K728" s="181">
        <v>0.46153846153846156</v>
      </c>
      <c r="L728" s="192">
        <v>2.2530954064584113E-5</v>
      </c>
      <c r="M728" s="181">
        <v>0</v>
      </c>
      <c r="N728" s="33">
        <v>6639</v>
      </c>
      <c r="O728" s="45">
        <v>4435</v>
      </c>
      <c r="P728" s="45">
        <v>-2204</v>
      </c>
      <c r="Q728" s="181">
        <v>-0.3319777074860672</v>
      </c>
      <c r="R728" s="192">
        <v>1.2303227353912332E-4</v>
      </c>
      <c r="S728" s="181">
        <v>0</v>
      </c>
    </row>
    <row r="729" spans="1:19" x14ac:dyDescent="0.55000000000000004">
      <c r="A729" s="119" t="s">
        <v>499</v>
      </c>
      <c r="B729" s="47">
        <v>0</v>
      </c>
      <c r="C729" s="46">
        <v>6</v>
      </c>
      <c r="D729" s="46">
        <v>6</v>
      </c>
      <c r="E729" s="175" t="s">
        <v>604</v>
      </c>
      <c r="F729" s="195">
        <v>0</v>
      </c>
      <c r="G729" s="175">
        <v>0</v>
      </c>
      <c r="H729" s="47">
        <v>27</v>
      </c>
      <c r="I729" s="46">
        <v>100</v>
      </c>
      <c r="J729" s="46">
        <v>73</v>
      </c>
      <c r="K729" s="175">
        <v>2.7037037037037037</v>
      </c>
      <c r="L729" s="195">
        <v>4.679505844182854E-5</v>
      </c>
      <c r="M729" s="175">
        <v>0</v>
      </c>
      <c r="N729" s="47">
        <v>9402</v>
      </c>
      <c r="O729" s="46">
        <v>12161</v>
      </c>
      <c r="P729" s="46">
        <v>2759</v>
      </c>
      <c r="Q729" s="175">
        <v>0.29344820251010423</v>
      </c>
      <c r="R729" s="195">
        <v>1.7423549266679282E-4</v>
      </c>
      <c r="S729" s="175">
        <v>0</v>
      </c>
    </row>
    <row r="730" spans="1:19" x14ac:dyDescent="0.55000000000000004">
      <c r="A730" s="118" t="s">
        <v>500</v>
      </c>
      <c r="B730" s="33">
        <v>6</v>
      </c>
      <c r="C730" s="45">
        <v>2</v>
      </c>
      <c r="D730" s="45">
        <v>-4</v>
      </c>
      <c r="E730" s="181">
        <v>-0.66666666666666663</v>
      </c>
      <c r="F730" s="192">
        <v>7.5766185551388415E-5</v>
      </c>
      <c r="G730" s="181">
        <v>0</v>
      </c>
      <c r="H730" s="33">
        <v>107</v>
      </c>
      <c r="I730" s="45">
        <v>99</v>
      </c>
      <c r="J730" s="45">
        <v>-8</v>
      </c>
      <c r="K730" s="181">
        <v>-7.476635514018691E-2</v>
      </c>
      <c r="L730" s="192">
        <v>1.8544708345465385E-4</v>
      </c>
      <c r="M730" s="181">
        <v>0</v>
      </c>
      <c r="N730" s="33">
        <v>22511</v>
      </c>
      <c r="O730" s="45">
        <v>14757</v>
      </c>
      <c r="P730" s="45">
        <v>-7754</v>
      </c>
      <c r="Q730" s="181">
        <v>-0.34445382257562968</v>
      </c>
      <c r="R730" s="192">
        <v>4.1716817436951426E-4</v>
      </c>
      <c r="S730" s="181">
        <v>0</v>
      </c>
    </row>
    <row r="731" spans="1:19" x14ac:dyDescent="0.55000000000000004">
      <c r="A731" s="119" t="s">
        <v>501</v>
      </c>
      <c r="B731" s="47">
        <v>14</v>
      </c>
      <c r="C731" s="46">
        <v>23</v>
      </c>
      <c r="D731" s="46">
        <v>9</v>
      </c>
      <c r="E731" s="175">
        <v>0.6428571428571429</v>
      </c>
      <c r="F731" s="195">
        <v>1.7678776628657296E-4</v>
      </c>
      <c r="G731" s="175">
        <v>0</v>
      </c>
      <c r="H731" s="47">
        <v>118</v>
      </c>
      <c r="I731" s="46">
        <v>162</v>
      </c>
      <c r="J731" s="46">
        <v>44</v>
      </c>
      <c r="K731" s="175">
        <v>0.3728813559322034</v>
      </c>
      <c r="L731" s="195">
        <v>2.0451173689391733E-4</v>
      </c>
      <c r="M731" s="175">
        <v>0</v>
      </c>
      <c r="N731" s="47">
        <v>15487</v>
      </c>
      <c r="O731" s="46">
        <v>21635</v>
      </c>
      <c r="P731" s="46">
        <v>6148</v>
      </c>
      <c r="Q731" s="175">
        <v>0.39697811067346805</v>
      </c>
      <c r="R731" s="195">
        <v>2.8700117793348441E-4</v>
      </c>
      <c r="S731" s="175">
        <v>0</v>
      </c>
    </row>
    <row r="732" spans="1:19" x14ac:dyDescent="0.55000000000000004">
      <c r="A732" s="118" t="s">
        <v>502</v>
      </c>
      <c r="B732" s="33">
        <v>6</v>
      </c>
      <c r="C732" s="45">
        <v>2</v>
      </c>
      <c r="D732" s="45">
        <v>-4</v>
      </c>
      <c r="E732" s="181">
        <v>-0.66666666666666663</v>
      </c>
      <c r="F732" s="192">
        <v>7.5766185551388415E-5</v>
      </c>
      <c r="G732" s="181">
        <v>0</v>
      </c>
      <c r="H732" s="33">
        <v>33</v>
      </c>
      <c r="I732" s="45">
        <v>9</v>
      </c>
      <c r="J732" s="45">
        <v>-24</v>
      </c>
      <c r="K732" s="181">
        <v>-0.72727272727272729</v>
      </c>
      <c r="L732" s="192">
        <v>5.7193960317790443E-5</v>
      </c>
      <c r="M732" s="181">
        <v>0</v>
      </c>
      <c r="N732" s="33">
        <v>2838</v>
      </c>
      <c r="O732" s="45">
        <v>1532</v>
      </c>
      <c r="P732" s="45">
        <v>-1306</v>
      </c>
      <c r="Q732" s="181">
        <v>-0.46018322762508806</v>
      </c>
      <c r="R732" s="192">
        <v>5.2593100211482453E-5</v>
      </c>
      <c r="S732" s="181">
        <v>0</v>
      </c>
    </row>
    <row r="733" spans="1:19" x14ac:dyDescent="0.55000000000000004">
      <c r="A733" s="422" t="s">
        <v>503</v>
      </c>
      <c r="B733" s="47">
        <v>2</v>
      </c>
      <c r="C733" s="46">
        <v>8</v>
      </c>
      <c r="D733" s="46">
        <v>6</v>
      </c>
      <c r="E733" s="175">
        <v>3</v>
      </c>
      <c r="F733" s="195">
        <v>2.5255395183796139E-5</v>
      </c>
      <c r="G733" s="175">
        <v>0</v>
      </c>
      <c r="H733" s="47">
        <v>64</v>
      </c>
      <c r="I733" s="46">
        <v>53</v>
      </c>
      <c r="J733" s="46">
        <v>-11</v>
      </c>
      <c r="K733" s="175">
        <v>-0.171875</v>
      </c>
      <c r="L733" s="195">
        <v>1.1092162001026025E-4</v>
      </c>
      <c r="M733" s="175">
        <v>0</v>
      </c>
      <c r="N733" s="47">
        <v>3646</v>
      </c>
      <c r="O733" s="46">
        <v>3571</v>
      </c>
      <c r="P733" s="46">
        <v>-75</v>
      </c>
      <c r="Q733" s="175">
        <v>-2.0570488206253429E-2</v>
      </c>
      <c r="R733" s="195">
        <v>6.7566752421094082E-5</v>
      </c>
      <c r="S733" s="175">
        <v>0</v>
      </c>
    </row>
    <row r="734" spans="1:19" ht="14.7" thickBot="1" x14ac:dyDescent="0.6">
      <c r="A734" s="409" t="s">
        <v>504</v>
      </c>
      <c r="B734" s="417">
        <v>8</v>
      </c>
      <c r="C734" s="40">
        <v>1</v>
      </c>
      <c r="D734" s="40">
        <v>-7</v>
      </c>
      <c r="E734" s="183">
        <v>-0.875</v>
      </c>
      <c r="F734" s="198">
        <v>1.0102158073518456E-4</v>
      </c>
      <c r="G734" s="183">
        <v>0</v>
      </c>
      <c r="H734" s="17">
        <v>83</v>
      </c>
      <c r="I734" s="40">
        <v>35</v>
      </c>
      <c r="J734" s="40">
        <v>-48</v>
      </c>
      <c r="K734" s="183">
        <v>-0.57831325301204817</v>
      </c>
      <c r="L734" s="198">
        <v>1.4385147595080626E-4</v>
      </c>
      <c r="M734" s="183">
        <v>0</v>
      </c>
      <c r="N734" s="17">
        <v>18129</v>
      </c>
      <c r="O734" s="40">
        <v>7546</v>
      </c>
      <c r="P734" s="40">
        <v>-10583</v>
      </c>
      <c r="Q734" s="183">
        <v>-0.58376082519719785</v>
      </c>
      <c r="R734" s="198">
        <v>3.3596205557926898E-4</v>
      </c>
      <c r="S734" s="183">
        <v>0</v>
      </c>
    </row>
  </sheetData>
  <mergeCells count="67">
    <mergeCell ref="A30:A32"/>
    <mergeCell ref="B30:G30"/>
    <mergeCell ref="H30:M30"/>
    <mergeCell ref="B31:E31"/>
    <mergeCell ref="F31:G31"/>
    <mergeCell ref="H31:K31"/>
    <mergeCell ref="L31:M31"/>
    <mergeCell ref="A133:A135"/>
    <mergeCell ref="B133:G133"/>
    <mergeCell ref="H133:M133"/>
    <mergeCell ref="N133:S133"/>
    <mergeCell ref="B134:E134"/>
    <mergeCell ref="F134:G134"/>
    <mergeCell ref="H134:K134"/>
    <mergeCell ref="L134:M134"/>
    <mergeCell ref="N134:Q134"/>
    <mergeCell ref="R134:S134"/>
    <mergeCell ref="A234:A236"/>
    <mergeCell ref="B234:G234"/>
    <mergeCell ref="H234:M234"/>
    <mergeCell ref="N234:S234"/>
    <mergeCell ref="B235:E235"/>
    <mergeCell ref="F235:G235"/>
    <mergeCell ref="H235:K235"/>
    <mergeCell ref="L235:M235"/>
    <mergeCell ref="N235:Q235"/>
    <mergeCell ref="R235:S235"/>
    <mergeCell ref="A335:A337"/>
    <mergeCell ref="B335:G335"/>
    <mergeCell ref="H335:M335"/>
    <mergeCell ref="N335:S335"/>
    <mergeCell ref="B336:E336"/>
    <mergeCell ref="F336:G336"/>
    <mergeCell ref="H336:K336"/>
    <mergeCell ref="L336:M336"/>
    <mergeCell ref="N336:Q336"/>
    <mergeCell ref="R336:S336"/>
    <mergeCell ref="A436:A438"/>
    <mergeCell ref="B436:G436"/>
    <mergeCell ref="H436:M436"/>
    <mergeCell ref="N436:S436"/>
    <mergeCell ref="B437:E437"/>
    <mergeCell ref="F437:G437"/>
    <mergeCell ref="H437:K437"/>
    <mergeCell ref="L437:M437"/>
    <mergeCell ref="N437:Q437"/>
    <mergeCell ref="R437:S437"/>
    <mergeCell ref="A537:A539"/>
    <mergeCell ref="B537:G537"/>
    <mergeCell ref="H537:M537"/>
    <mergeCell ref="N537:S537"/>
    <mergeCell ref="B538:E538"/>
    <mergeCell ref="F538:G538"/>
    <mergeCell ref="H538:K538"/>
    <mergeCell ref="L538:M538"/>
    <mergeCell ref="N538:Q538"/>
    <mergeCell ref="R538:S538"/>
    <mergeCell ref="A638:A640"/>
    <mergeCell ref="B638:G638"/>
    <mergeCell ref="H638:M638"/>
    <mergeCell ref="N638:S638"/>
    <mergeCell ref="B639:E639"/>
    <mergeCell ref="F639:G639"/>
    <mergeCell ref="H639:K639"/>
    <mergeCell ref="L639:M639"/>
    <mergeCell ref="N639:Q639"/>
    <mergeCell ref="R639:S639"/>
  </mergeCells>
  <hyperlinks>
    <hyperlink ref="A19" location="Gloucestershire" display="Gloucestershire" xr:uid="{7EACA9AE-89EE-45E9-B54B-8F592D85C666}"/>
    <hyperlink ref="A20" location="Cheltenham" display="Cheltenham " xr:uid="{5EBA5E01-0B33-4120-BBD6-8FC69C3F69DF}"/>
    <hyperlink ref="A21" location="Cotswold" display="Cotswold" xr:uid="{CC2587A9-518C-4490-AE9A-A26DF32EA2EC}"/>
    <hyperlink ref="A22" location="Forest_of_Dean" display="Forest of Dean " xr:uid="{66BA0DD7-79D7-4A33-919D-BC743A3B73ED}"/>
    <hyperlink ref="A23" location="Gloucester" display="Gloucester" xr:uid="{A678F467-792A-4737-9FED-3B43CA518E9E}"/>
    <hyperlink ref="A24" location="Stroud" display="Stroud" xr:uid="{92DDBA4D-26DC-4852-9B17-25AA264A36D4}"/>
    <hyperlink ref="A25" location="Tewkesbury" display="Tewkesbury" xr:uid="{8D55C03D-537A-481B-A310-AB9531B3E6E7}"/>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DC082-9B8E-442F-8107-6F5C72AFE6A4}">
  <sheetPr>
    <tabColor theme="5" tint="0.59999389629810485"/>
  </sheetPr>
  <dimension ref="A1:S117"/>
  <sheetViews>
    <sheetView zoomScale="80" zoomScaleNormal="80" workbookViewId="0">
      <selection activeCell="B41" sqref="B41"/>
    </sheetView>
  </sheetViews>
  <sheetFormatPr defaultColWidth="8.89453125" defaultRowHeight="14.4" x14ac:dyDescent="0.55000000000000004"/>
  <cols>
    <col min="1" max="1" width="84" customWidth="1"/>
    <col min="2" max="19" width="11.7890625" customWidth="1"/>
  </cols>
  <sheetData>
    <row r="1" spans="1:1" ht="23.1" x14ac:dyDescent="0.85">
      <c r="A1" s="1" t="s">
        <v>514</v>
      </c>
    </row>
    <row r="2" spans="1:1" x14ac:dyDescent="0.55000000000000004">
      <c r="A2" t="s">
        <v>653</v>
      </c>
    </row>
    <row r="17" spans="1:13" x14ac:dyDescent="0.55000000000000004">
      <c r="A17" t="s">
        <v>16</v>
      </c>
    </row>
    <row r="19" spans="1:13" x14ac:dyDescent="0.55000000000000004">
      <c r="A19" s="2" t="s">
        <v>12</v>
      </c>
    </row>
    <row r="20" spans="1:13" x14ac:dyDescent="0.55000000000000004">
      <c r="A20" s="2" t="s">
        <v>22</v>
      </c>
    </row>
    <row r="21" spans="1:13" x14ac:dyDescent="0.55000000000000004">
      <c r="A21" s="2" t="s">
        <v>14</v>
      </c>
    </row>
    <row r="22" spans="1:13" x14ac:dyDescent="0.55000000000000004">
      <c r="A22" s="2" t="s">
        <v>17</v>
      </c>
    </row>
    <row r="23" spans="1:13" x14ac:dyDescent="0.55000000000000004">
      <c r="A23" s="2" t="s">
        <v>9</v>
      </c>
    </row>
    <row r="24" spans="1:13" x14ac:dyDescent="0.55000000000000004">
      <c r="A24" s="2" t="s">
        <v>10</v>
      </c>
    </row>
    <row r="25" spans="1:13" x14ac:dyDescent="0.55000000000000004">
      <c r="A25" s="2" t="s">
        <v>11</v>
      </c>
    </row>
    <row r="28" spans="1:13" ht="18.3" x14ac:dyDescent="0.7">
      <c r="A28" s="19" t="s">
        <v>18</v>
      </c>
    </row>
    <row r="29" spans="1:13" ht="14.7" thickBot="1" x14ac:dyDescent="0.6"/>
    <row r="30" spans="1:13" ht="14.7" thickBot="1" x14ac:dyDescent="0.6">
      <c r="A30" s="501"/>
      <c r="B30" s="504" t="s">
        <v>12</v>
      </c>
      <c r="C30" s="489"/>
      <c r="D30" s="489"/>
      <c r="E30" s="489"/>
      <c r="F30" s="489"/>
      <c r="G30" s="499"/>
      <c r="H30" s="504" t="s">
        <v>13</v>
      </c>
      <c r="I30" s="489"/>
      <c r="J30" s="489"/>
      <c r="K30" s="489"/>
      <c r="L30" s="489"/>
      <c r="M30" s="499"/>
    </row>
    <row r="31" spans="1:13" ht="14.7" thickBot="1" x14ac:dyDescent="0.6">
      <c r="A31" s="502"/>
      <c r="B31" s="492" t="s">
        <v>15</v>
      </c>
      <c r="C31" s="490"/>
      <c r="D31" s="490"/>
      <c r="E31" s="491"/>
      <c r="F31" s="493" t="s">
        <v>19</v>
      </c>
      <c r="G31" s="491"/>
      <c r="H31" s="492" t="s">
        <v>15</v>
      </c>
      <c r="I31" s="490"/>
      <c r="J31" s="490"/>
      <c r="K31" s="491"/>
      <c r="L31" s="493" t="s">
        <v>19</v>
      </c>
      <c r="M31" s="491"/>
    </row>
    <row r="32" spans="1:13" ht="14.7" thickBot="1" x14ac:dyDescent="0.6">
      <c r="A32" s="502"/>
      <c r="B32" s="35">
        <v>2011</v>
      </c>
      <c r="C32" s="34">
        <v>2021</v>
      </c>
      <c r="D32" s="34" t="s">
        <v>20</v>
      </c>
      <c r="E32" s="366" t="s">
        <v>21</v>
      </c>
      <c r="F32" s="367">
        <v>2011</v>
      </c>
      <c r="G32" s="366">
        <v>2021</v>
      </c>
      <c r="H32" s="35">
        <v>2011</v>
      </c>
      <c r="I32" s="34">
        <v>2021</v>
      </c>
      <c r="J32" s="34" t="s">
        <v>20</v>
      </c>
      <c r="K32" s="366" t="s">
        <v>21</v>
      </c>
      <c r="L32" s="367">
        <v>2011</v>
      </c>
      <c r="M32" s="366">
        <v>2021</v>
      </c>
    </row>
    <row r="33" spans="1:19" s="8" customFormat="1" x14ac:dyDescent="0.55000000000000004">
      <c r="A33" s="430" t="s">
        <v>505</v>
      </c>
      <c r="B33" s="431">
        <v>558200</v>
      </c>
      <c r="C33" s="432">
        <v>599366</v>
      </c>
      <c r="D33" s="432">
        <v>41166</v>
      </c>
      <c r="E33" s="433">
        <v>7.3747760659261918E-2</v>
      </c>
      <c r="F33" s="434">
        <v>0.9674445045269886</v>
      </c>
      <c r="G33" s="436">
        <v>0.95700000000000007</v>
      </c>
      <c r="H33" s="431">
        <v>49808185</v>
      </c>
      <c r="I33" s="432">
        <v>52569816</v>
      </c>
      <c r="J33" s="432">
        <v>2761631</v>
      </c>
      <c r="K33" s="436">
        <v>5.5445324899913537E-2</v>
      </c>
      <c r="L33" s="437">
        <v>0.9230327220074197</v>
      </c>
      <c r="M33" s="433">
        <v>0.91099999999999992</v>
      </c>
    </row>
    <row r="34" spans="1:19" s="8" customFormat="1" x14ac:dyDescent="0.55000000000000004">
      <c r="A34" s="438" t="s">
        <v>657</v>
      </c>
      <c r="B34" s="140">
        <v>18784</v>
      </c>
      <c r="C34" s="139">
        <v>27000</v>
      </c>
      <c r="D34" s="139">
        <v>8216</v>
      </c>
      <c r="E34" s="439">
        <v>0.43739352640545143</v>
      </c>
      <c r="F34" s="440">
        <v>3.2555495473011384E-2</v>
      </c>
      <c r="G34" s="442">
        <v>4.2999999999999997E-2</v>
      </c>
      <c r="H34" s="140">
        <v>4153266</v>
      </c>
      <c r="I34" s="139">
        <v>5134447</v>
      </c>
      <c r="J34" s="139">
        <v>981181</v>
      </c>
      <c r="K34" s="442">
        <v>0.23624323604604183</v>
      </c>
      <c r="L34" s="443">
        <v>7.6967277992580296E-2</v>
      </c>
      <c r="M34" s="439">
        <v>8.900000000000001E-2</v>
      </c>
    </row>
    <row r="35" spans="1:19" x14ac:dyDescent="0.55000000000000004">
      <c r="A35" s="6" t="s">
        <v>506</v>
      </c>
      <c r="B35" s="9">
        <v>7863</v>
      </c>
      <c r="C35" s="59">
        <v>12982</v>
      </c>
      <c r="D35" s="59">
        <v>5119</v>
      </c>
      <c r="E35" s="36">
        <v>0.65102378227139768</v>
      </c>
      <c r="F35" s="49">
        <v>1.3627760908448068E-2</v>
      </c>
      <c r="G35" s="396">
        <v>2.1000000000000001E-2</v>
      </c>
      <c r="H35" s="9">
        <v>1722197</v>
      </c>
      <c r="I35" s="59">
        <v>2255542</v>
      </c>
      <c r="J35" s="59">
        <v>533345</v>
      </c>
      <c r="K35" s="396">
        <v>0.30968872898977295</v>
      </c>
      <c r="L35" s="398">
        <v>3.1915320438659071E-2</v>
      </c>
      <c r="M35" s="36">
        <v>3.9E-2</v>
      </c>
    </row>
    <row r="36" spans="1:19" x14ac:dyDescent="0.55000000000000004">
      <c r="A36" s="26" t="s">
        <v>507</v>
      </c>
      <c r="B36" s="33">
        <v>7502</v>
      </c>
      <c r="C36" s="45">
        <v>9724</v>
      </c>
      <c r="D36" s="45">
        <v>2222</v>
      </c>
      <c r="E36" s="37">
        <v>0.29618768328445749</v>
      </c>
      <c r="F36" s="48">
        <v>1.3002093645577693E-2</v>
      </c>
      <c r="G36" s="395">
        <v>1.6E-2</v>
      </c>
      <c r="H36" s="33">
        <v>1567919</v>
      </c>
      <c r="I36" s="45">
        <v>1838559</v>
      </c>
      <c r="J36" s="45">
        <v>270640</v>
      </c>
      <c r="K36" s="395">
        <v>0.17261095758135464</v>
      </c>
      <c r="L36" s="397">
        <v>2.9056279454012457E-2</v>
      </c>
      <c r="M36" s="37">
        <v>3.2000000000000001E-2</v>
      </c>
    </row>
    <row r="37" spans="1:19" x14ac:dyDescent="0.55000000000000004">
      <c r="A37" s="6" t="s">
        <v>508</v>
      </c>
      <c r="B37" s="9">
        <v>2933</v>
      </c>
      <c r="C37" s="59">
        <v>3681</v>
      </c>
      <c r="D37" s="59">
        <v>748</v>
      </c>
      <c r="E37" s="36">
        <v>0.2550289805659734</v>
      </c>
      <c r="F37" s="49">
        <v>5.0833298670327079E-3</v>
      </c>
      <c r="G37" s="396">
        <v>6.0000000000000001E-3</v>
      </c>
      <c r="H37" s="9">
        <v>725639</v>
      </c>
      <c r="I37" s="59">
        <v>879782</v>
      </c>
      <c r="J37" s="59">
        <v>154143</v>
      </c>
      <c r="K37" s="396">
        <v>0.21242380853289308</v>
      </c>
      <c r="L37" s="398">
        <v>1.3447358930359378E-2</v>
      </c>
      <c r="M37" s="36">
        <v>1.4999999999999999E-2</v>
      </c>
    </row>
    <row r="38" spans="1:19" ht="14.7" thickBot="1" x14ac:dyDescent="0.6">
      <c r="A38" s="413" t="s">
        <v>509</v>
      </c>
      <c r="B38" s="17">
        <v>486</v>
      </c>
      <c r="C38" s="40">
        <v>613</v>
      </c>
      <c r="D38" s="40">
        <v>127</v>
      </c>
      <c r="E38" s="38">
        <v>0.26131687242798352</v>
      </c>
      <c r="F38" s="58">
        <v>8.4231105195291375E-4</v>
      </c>
      <c r="G38" s="414">
        <v>1E-3</v>
      </c>
      <c r="H38" s="17">
        <v>137511</v>
      </c>
      <c r="I38" s="40">
        <v>160564</v>
      </c>
      <c r="J38" s="40">
        <v>23053</v>
      </c>
      <c r="K38" s="414">
        <v>0.16764477023656291</v>
      </c>
      <c r="L38" s="415">
        <v>2.5483191695493883E-3</v>
      </c>
      <c r="M38" s="38">
        <v>3.0000000000000001E-3</v>
      </c>
    </row>
    <row r="39" spans="1:19" x14ac:dyDescent="0.55000000000000004">
      <c r="B39" s="30"/>
      <c r="C39" s="30"/>
      <c r="D39" s="30"/>
      <c r="E39" s="30"/>
      <c r="F39" s="478"/>
      <c r="L39" s="478"/>
      <c r="M39" s="478"/>
    </row>
    <row r="40" spans="1:19" x14ac:dyDescent="0.55000000000000004">
      <c r="B40" s="30"/>
      <c r="C40" s="30"/>
    </row>
    <row r="41" spans="1:19" ht="18.3" x14ac:dyDescent="0.7">
      <c r="A41" s="19" t="s">
        <v>7</v>
      </c>
    </row>
    <row r="42" spans="1:19" ht="14.7" thickBot="1" x14ac:dyDescent="0.6"/>
    <row r="43" spans="1:19" ht="14.7" thickBot="1" x14ac:dyDescent="0.6">
      <c r="A43" s="501"/>
      <c r="B43" s="504" t="s">
        <v>7</v>
      </c>
      <c r="C43" s="489"/>
      <c r="D43" s="489"/>
      <c r="E43" s="489"/>
      <c r="F43" s="489"/>
      <c r="G43" s="499"/>
      <c r="H43" s="488" t="s">
        <v>12</v>
      </c>
      <c r="I43" s="489"/>
      <c r="J43" s="489"/>
      <c r="K43" s="489"/>
      <c r="L43" s="489"/>
      <c r="M43" s="499"/>
      <c r="N43" s="504" t="s">
        <v>13</v>
      </c>
      <c r="O43" s="489"/>
      <c r="P43" s="489"/>
      <c r="Q43" s="489"/>
      <c r="R43" s="489"/>
      <c r="S43" s="499"/>
    </row>
    <row r="44" spans="1:19" ht="14.7" thickBot="1" x14ac:dyDescent="0.6">
      <c r="A44" s="502"/>
      <c r="B44" s="492" t="s">
        <v>15</v>
      </c>
      <c r="C44" s="490"/>
      <c r="D44" s="490"/>
      <c r="E44" s="491"/>
      <c r="F44" s="493" t="s">
        <v>19</v>
      </c>
      <c r="G44" s="491"/>
      <c r="H44" s="493" t="s">
        <v>15</v>
      </c>
      <c r="I44" s="490"/>
      <c r="J44" s="490"/>
      <c r="K44" s="491"/>
      <c r="L44" s="493" t="s">
        <v>19</v>
      </c>
      <c r="M44" s="491"/>
      <c r="N44" s="492" t="s">
        <v>15</v>
      </c>
      <c r="O44" s="490"/>
      <c r="P44" s="490"/>
      <c r="Q44" s="491"/>
      <c r="R44" s="493" t="s">
        <v>19</v>
      </c>
      <c r="S44" s="491"/>
    </row>
    <row r="45" spans="1:19" ht="14.7" thickBot="1" x14ac:dyDescent="0.6">
      <c r="A45" s="503"/>
      <c r="B45" s="21">
        <v>2011</v>
      </c>
      <c r="C45" s="22">
        <v>2021</v>
      </c>
      <c r="D45" s="22" t="s">
        <v>20</v>
      </c>
      <c r="E45" s="347" t="s">
        <v>21</v>
      </c>
      <c r="F45" s="346">
        <v>2011</v>
      </c>
      <c r="G45" s="347">
        <v>2021</v>
      </c>
      <c r="H45" s="346">
        <v>2011</v>
      </c>
      <c r="I45" s="22">
        <v>2021</v>
      </c>
      <c r="J45" s="22" t="s">
        <v>20</v>
      </c>
      <c r="K45" s="23" t="s">
        <v>21</v>
      </c>
      <c r="L45" s="24">
        <v>2011</v>
      </c>
      <c r="M45" s="23">
        <v>2021</v>
      </c>
      <c r="N45" s="21">
        <v>2011</v>
      </c>
      <c r="O45" s="22">
        <v>2021</v>
      </c>
      <c r="P45" s="22" t="s">
        <v>20</v>
      </c>
      <c r="Q45" s="23" t="s">
        <v>21</v>
      </c>
      <c r="R45" s="24">
        <v>2011</v>
      </c>
      <c r="S45" s="23">
        <v>2021</v>
      </c>
    </row>
    <row r="46" spans="1:19" s="8" customFormat="1" x14ac:dyDescent="0.55000000000000004">
      <c r="A46" s="430" t="s">
        <v>505</v>
      </c>
      <c r="B46" s="431">
        <v>105829</v>
      </c>
      <c r="C46" s="432">
        <v>107474</v>
      </c>
      <c r="D46" s="432">
        <v>1645</v>
      </c>
      <c r="E46" s="433">
        <v>1.5543943531546173E-2</v>
      </c>
      <c r="F46" s="434">
        <v>0.94703260908472631</v>
      </c>
      <c r="G46" s="433">
        <v>0.93099999999999994</v>
      </c>
      <c r="H46" s="435">
        <v>558200</v>
      </c>
      <c r="I46" s="432">
        <v>599366</v>
      </c>
      <c r="J46" s="432">
        <v>41166</v>
      </c>
      <c r="K46" s="433">
        <v>7.3747760659261918E-2</v>
      </c>
      <c r="L46" s="434">
        <v>0.9674445045269886</v>
      </c>
      <c r="M46" s="436">
        <v>0.95700000000000007</v>
      </c>
      <c r="N46" s="431">
        <v>49808185</v>
      </c>
      <c r="O46" s="432">
        <v>52569816</v>
      </c>
      <c r="P46" s="432">
        <v>2761631</v>
      </c>
      <c r="Q46" s="436">
        <v>5.5445324899913537E-2</v>
      </c>
      <c r="R46" s="437">
        <v>0.9230327220074197</v>
      </c>
      <c r="S46" s="433">
        <v>0.91099999999999992</v>
      </c>
    </row>
    <row r="47" spans="1:19" s="8" customFormat="1" x14ac:dyDescent="0.55000000000000004">
      <c r="A47" s="438" t="s">
        <v>645</v>
      </c>
      <c r="B47" s="140">
        <v>5919</v>
      </c>
      <c r="C47" s="139">
        <v>7966</v>
      </c>
      <c r="D47" s="139">
        <v>2047</v>
      </c>
      <c r="E47" s="439">
        <v>0.34583544517655007</v>
      </c>
      <c r="F47" s="440">
        <v>5.2967390915273652E-2</v>
      </c>
      <c r="G47" s="439">
        <v>6.9000000000000006E-2</v>
      </c>
      <c r="H47" s="441">
        <v>18784</v>
      </c>
      <c r="I47" s="139">
        <v>27000</v>
      </c>
      <c r="J47" s="139">
        <v>8216</v>
      </c>
      <c r="K47" s="439">
        <v>0.43739352640545143</v>
      </c>
      <c r="L47" s="440">
        <v>4.679505844182854E-2</v>
      </c>
      <c r="M47" s="442">
        <v>4.2999999999999997E-2</v>
      </c>
      <c r="N47" s="140">
        <v>4153266</v>
      </c>
      <c r="O47" s="139">
        <v>5134447</v>
      </c>
      <c r="P47" s="139">
        <v>981181</v>
      </c>
      <c r="Q47" s="442">
        <v>0.23624323604604183</v>
      </c>
      <c r="R47" s="443">
        <v>7.6967277992580296E-2</v>
      </c>
      <c r="S47" s="439">
        <v>8.900000000000001E-2</v>
      </c>
    </row>
    <row r="48" spans="1:19" x14ac:dyDescent="0.55000000000000004">
      <c r="A48" s="6" t="s">
        <v>506</v>
      </c>
      <c r="B48" s="9">
        <v>2514</v>
      </c>
      <c r="C48" s="59">
        <v>3971</v>
      </c>
      <c r="D48" s="59">
        <v>1457</v>
      </c>
      <c r="E48" s="36">
        <v>0.57955449482895782</v>
      </c>
      <c r="F48" s="49">
        <v>2.2497046927014354E-2</v>
      </c>
      <c r="G48" s="36">
        <v>3.4000000000000002E-2</v>
      </c>
      <c r="H48" s="178">
        <v>7863</v>
      </c>
      <c r="I48" s="59">
        <v>12982</v>
      </c>
      <c r="J48" s="59">
        <v>5119</v>
      </c>
      <c r="K48" s="36">
        <v>0.65102378227139768</v>
      </c>
      <c r="L48" s="49">
        <v>2.2499757358956228E-2</v>
      </c>
      <c r="M48" s="396">
        <v>2.1000000000000001E-2</v>
      </c>
      <c r="N48" s="9">
        <v>1722197</v>
      </c>
      <c r="O48" s="59">
        <v>2255542</v>
      </c>
      <c r="P48" s="59">
        <v>533345</v>
      </c>
      <c r="Q48" s="396">
        <v>0.30968872898977295</v>
      </c>
      <c r="R48" s="398">
        <v>3.1915320438659071E-2</v>
      </c>
      <c r="S48" s="36">
        <v>3.9E-2</v>
      </c>
    </row>
    <row r="49" spans="1:19" x14ac:dyDescent="0.55000000000000004">
      <c r="A49" s="26" t="s">
        <v>507</v>
      </c>
      <c r="B49" s="33">
        <v>2481</v>
      </c>
      <c r="C49" s="45">
        <v>2900</v>
      </c>
      <c r="D49" s="45">
        <v>419</v>
      </c>
      <c r="E49" s="37">
        <v>0.16888351471180976</v>
      </c>
      <c r="F49" s="48">
        <v>2.2201739628449728E-2</v>
      </c>
      <c r="G49" s="37">
        <v>2.5000000000000001E-2</v>
      </c>
      <c r="H49" s="182">
        <v>7502</v>
      </c>
      <c r="I49" s="45">
        <v>9724</v>
      </c>
      <c r="J49" s="45">
        <v>2222</v>
      </c>
      <c r="K49" s="37">
        <v>0.29618768328445749</v>
      </c>
      <c r="L49" s="48">
        <v>1.6853153640308916E-2</v>
      </c>
      <c r="M49" s="395">
        <v>1.6E-2</v>
      </c>
      <c r="N49" s="33">
        <v>1567919</v>
      </c>
      <c r="O49" s="45">
        <v>1838559</v>
      </c>
      <c r="P49" s="45">
        <v>270640</v>
      </c>
      <c r="Q49" s="395">
        <v>0.17261095758135464</v>
      </c>
      <c r="R49" s="397">
        <v>2.9056279454012457E-2</v>
      </c>
      <c r="S49" s="37">
        <v>3.2000000000000001E-2</v>
      </c>
    </row>
    <row r="50" spans="1:19" x14ac:dyDescent="0.55000000000000004">
      <c r="A50" s="6" t="s">
        <v>508</v>
      </c>
      <c r="B50" s="9">
        <v>817</v>
      </c>
      <c r="C50" s="59">
        <v>956</v>
      </c>
      <c r="D50" s="59">
        <v>139</v>
      </c>
      <c r="E50" s="36">
        <v>0.1701346389228886</v>
      </c>
      <c r="F50" s="49">
        <v>7.3110928159788096E-3</v>
      </c>
      <c r="G50" s="36">
        <v>8.0000000000000002E-3</v>
      </c>
      <c r="H50" s="178">
        <v>2933</v>
      </c>
      <c r="I50" s="59">
        <v>3681</v>
      </c>
      <c r="J50" s="59">
        <v>748</v>
      </c>
      <c r="K50" s="36">
        <v>0.2550289805659734</v>
      </c>
      <c r="L50" s="49">
        <v>6.3797263009026245E-3</v>
      </c>
      <c r="M50" s="396">
        <v>6.0000000000000001E-3</v>
      </c>
      <c r="N50" s="9">
        <v>725639</v>
      </c>
      <c r="O50" s="59">
        <v>879782</v>
      </c>
      <c r="P50" s="59">
        <v>154143</v>
      </c>
      <c r="Q50" s="396">
        <v>0.21242380853289308</v>
      </c>
      <c r="R50" s="398">
        <v>1.3447358930359378E-2</v>
      </c>
      <c r="S50" s="36">
        <v>1.4999999999999999E-2</v>
      </c>
    </row>
    <row r="51" spans="1:19" ht="14.7" thickBot="1" x14ac:dyDescent="0.6">
      <c r="A51" s="413" t="s">
        <v>509</v>
      </c>
      <c r="B51" s="17">
        <v>107</v>
      </c>
      <c r="C51" s="40">
        <v>139</v>
      </c>
      <c r="D51" s="40">
        <v>32</v>
      </c>
      <c r="E51" s="38">
        <v>0.29906542056074764</v>
      </c>
      <c r="F51" s="58">
        <v>9.5751154383076208E-4</v>
      </c>
      <c r="G51" s="38">
        <v>1E-3</v>
      </c>
      <c r="H51" s="417">
        <v>486</v>
      </c>
      <c r="I51" s="40">
        <v>613</v>
      </c>
      <c r="J51" s="40">
        <v>127</v>
      </c>
      <c r="K51" s="38">
        <v>0.26131687242798352</v>
      </c>
      <c r="L51" s="58">
        <v>1.0624211416607738E-3</v>
      </c>
      <c r="M51" s="414">
        <v>1E-3</v>
      </c>
      <c r="N51" s="17">
        <v>137511</v>
      </c>
      <c r="O51" s="40">
        <v>160564</v>
      </c>
      <c r="P51" s="40">
        <v>23053</v>
      </c>
      <c r="Q51" s="414">
        <v>0.16764477023656291</v>
      </c>
      <c r="R51" s="415">
        <v>2.5483191695493883E-3</v>
      </c>
      <c r="S51" s="38">
        <v>3.0000000000000001E-3</v>
      </c>
    </row>
    <row r="52" spans="1:19" x14ac:dyDescent="0.55000000000000004">
      <c r="F52" s="478"/>
      <c r="G52" s="478"/>
    </row>
    <row r="54" spans="1:19" ht="18.3" x14ac:dyDescent="0.7">
      <c r="A54" s="19" t="s">
        <v>14</v>
      </c>
    </row>
    <row r="55" spans="1:19" ht="14.7" thickBot="1" x14ac:dyDescent="0.6"/>
    <row r="56" spans="1:19" ht="14.7" thickBot="1" x14ac:dyDescent="0.6">
      <c r="A56" s="501"/>
      <c r="B56" s="518" t="s">
        <v>14</v>
      </c>
      <c r="C56" s="519"/>
      <c r="D56" s="519"/>
      <c r="E56" s="519"/>
      <c r="F56" s="519"/>
      <c r="G56" s="520"/>
      <c r="H56" s="519" t="s">
        <v>12</v>
      </c>
      <c r="I56" s="519"/>
      <c r="J56" s="519"/>
      <c r="K56" s="519"/>
      <c r="L56" s="519"/>
      <c r="M56" s="520"/>
      <c r="N56" s="518" t="s">
        <v>13</v>
      </c>
      <c r="O56" s="519"/>
      <c r="P56" s="519"/>
      <c r="Q56" s="519"/>
      <c r="R56" s="519"/>
      <c r="S56" s="520"/>
    </row>
    <row r="57" spans="1:19" ht="14.7" thickBot="1" x14ac:dyDescent="0.6">
      <c r="A57" s="502"/>
      <c r="B57" s="518" t="s">
        <v>15</v>
      </c>
      <c r="C57" s="519"/>
      <c r="D57" s="519"/>
      <c r="E57" s="520"/>
      <c r="F57" s="518" t="s">
        <v>19</v>
      </c>
      <c r="G57" s="520"/>
      <c r="H57" s="519" t="s">
        <v>15</v>
      </c>
      <c r="I57" s="519"/>
      <c r="J57" s="519"/>
      <c r="K57" s="520"/>
      <c r="L57" s="518" t="s">
        <v>19</v>
      </c>
      <c r="M57" s="520"/>
      <c r="N57" s="518" t="s">
        <v>15</v>
      </c>
      <c r="O57" s="519"/>
      <c r="P57" s="519"/>
      <c r="Q57" s="520"/>
      <c r="R57" s="518" t="s">
        <v>19</v>
      </c>
      <c r="S57" s="520"/>
    </row>
    <row r="58" spans="1:19" ht="14.7" thickBot="1" x14ac:dyDescent="0.6">
      <c r="A58" s="502"/>
      <c r="B58" s="35">
        <v>2011</v>
      </c>
      <c r="C58" s="22">
        <v>2021</v>
      </c>
      <c r="D58" s="22" t="s">
        <v>20</v>
      </c>
      <c r="E58" s="347" t="s">
        <v>21</v>
      </c>
      <c r="F58" s="346">
        <v>2011</v>
      </c>
      <c r="G58" s="347">
        <v>2021</v>
      </c>
      <c r="H58" s="346">
        <v>2011</v>
      </c>
      <c r="I58" s="22">
        <v>2021</v>
      </c>
      <c r="J58" s="22" t="s">
        <v>20</v>
      </c>
      <c r="K58" s="23" t="s">
        <v>21</v>
      </c>
      <c r="L58" s="24">
        <v>2011</v>
      </c>
      <c r="M58" s="23">
        <v>2021</v>
      </c>
      <c r="N58" s="21">
        <v>2011</v>
      </c>
      <c r="O58" s="22">
        <v>2021</v>
      </c>
      <c r="P58" s="22" t="s">
        <v>20</v>
      </c>
      <c r="Q58" s="23" t="s">
        <v>21</v>
      </c>
      <c r="R58" s="24">
        <v>2011</v>
      </c>
      <c r="S58" s="23">
        <v>2021</v>
      </c>
    </row>
    <row r="59" spans="1:19" s="8" customFormat="1" x14ac:dyDescent="0.55000000000000004">
      <c r="A59" s="430" t="s">
        <v>505</v>
      </c>
      <c r="B59" s="431">
        <v>78983</v>
      </c>
      <c r="C59" s="432">
        <v>86541</v>
      </c>
      <c r="D59" s="432">
        <v>7558</v>
      </c>
      <c r="E59" s="433">
        <v>9.5691477912968614E-2</v>
      </c>
      <c r="F59" s="434">
        <v>0.98003523922970026</v>
      </c>
      <c r="G59" s="433">
        <v>0.97799999999999998</v>
      </c>
      <c r="H59" s="435">
        <v>558200</v>
      </c>
      <c r="I59" s="432">
        <v>599366</v>
      </c>
      <c r="J59" s="432">
        <v>41166</v>
      </c>
      <c r="K59" s="433">
        <v>7.3747760659261918E-2</v>
      </c>
      <c r="L59" s="434">
        <v>0.9674445045269886</v>
      </c>
      <c r="M59" s="436">
        <v>0.95700000000000007</v>
      </c>
      <c r="N59" s="431">
        <v>49808185</v>
      </c>
      <c r="O59" s="432">
        <v>52569816</v>
      </c>
      <c r="P59" s="432">
        <v>2761631</v>
      </c>
      <c r="Q59" s="436">
        <v>5.5445324899913537E-2</v>
      </c>
      <c r="R59" s="437">
        <v>0.9230327220074197</v>
      </c>
      <c r="S59" s="433">
        <v>0.91099999999999992</v>
      </c>
    </row>
    <row r="60" spans="1:19" s="8" customFormat="1" x14ac:dyDescent="0.55000000000000004">
      <c r="A60" s="438" t="s">
        <v>645</v>
      </c>
      <c r="B60" s="140">
        <v>1609</v>
      </c>
      <c r="C60" s="139">
        <v>1972</v>
      </c>
      <c r="D60" s="139">
        <v>363</v>
      </c>
      <c r="E60" s="439">
        <v>0.22560596643878186</v>
      </c>
      <c r="F60" s="440">
        <v>1.996476077029978E-2</v>
      </c>
      <c r="G60" s="439">
        <v>2.2000000000000002E-2</v>
      </c>
      <c r="H60" s="441">
        <v>18784</v>
      </c>
      <c r="I60" s="139">
        <v>27000</v>
      </c>
      <c r="J60" s="139">
        <v>8216</v>
      </c>
      <c r="K60" s="439">
        <v>0.43739352640545143</v>
      </c>
      <c r="L60" s="440">
        <v>4.679505844182854E-2</v>
      </c>
      <c r="M60" s="442">
        <v>4.2999999999999997E-2</v>
      </c>
      <c r="N60" s="140">
        <v>4153266</v>
      </c>
      <c r="O60" s="139">
        <v>5134447</v>
      </c>
      <c r="P60" s="139">
        <v>981181</v>
      </c>
      <c r="Q60" s="442">
        <v>0.23624323604604183</v>
      </c>
      <c r="R60" s="443">
        <v>7.6967277992580296E-2</v>
      </c>
      <c r="S60" s="439">
        <v>8.900000000000001E-2</v>
      </c>
    </row>
    <row r="61" spans="1:19" x14ac:dyDescent="0.55000000000000004">
      <c r="A61" s="6" t="s">
        <v>506</v>
      </c>
      <c r="B61" s="9">
        <v>819</v>
      </c>
      <c r="C61" s="59">
        <v>1131</v>
      </c>
      <c r="D61" s="59">
        <v>312</v>
      </c>
      <c r="E61" s="36">
        <v>0.38095238095238093</v>
      </c>
      <c r="F61" s="49">
        <v>1.0162298987492555E-2</v>
      </c>
      <c r="G61" s="36">
        <v>1.3000000000000001E-2</v>
      </c>
      <c r="H61" s="178">
        <v>7863</v>
      </c>
      <c r="I61" s="59">
        <v>12982</v>
      </c>
      <c r="J61" s="59">
        <v>5119</v>
      </c>
      <c r="K61" s="36">
        <v>0.65102378227139768</v>
      </c>
      <c r="L61" s="49">
        <v>2.2499757358956228E-2</v>
      </c>
      <c r="M61" s="396">
        <v>2.1000000000000001E-2</v>
      </c>
      <c r="N61" s="9">
        <v>1722197</v>
      </c>
      <c r="O61" s="59">
        <v>2255542</v>
      </c>
      <c r="P61" s="59">
        <v>533345</v>
      </c>
      <c r="Q61" s="396">
        <v>0.30968872898977295</v>
      </c>
      <c r="R61" s="398">
        <v>3.1915320438659071E-2</v>
      </c>
      <c r="S61" s="36">
        <v>3.9E-2</v>
      </c>
    </row>
    <row r="62" spans="1:19" x14ac:dyDescent="0.55000000000000004">
      <c r="A62" s="26" t="s">
        <v>507</v>
      </c>
      <c r="B62" s="33">
        <v>591</v>
      </c>
      <c r="C62" s="45">
        <v>666</v>
      </c>
      <c r="D62" s="45">
        <v>75</v>
      </c>
      <c r="E62" s="37">
        <v>0.12690355329949238</v>
      </c>
      <c r="F62" s="48">
        <v>7.3332340678975583E-3</v>
      </c>
      <c r="G62" s="37">
        <v>8.0000000000000002E-3</v>
      </c>
      <c r="H62" s="182">
        <v>7502</v>
      </c>
      <c r="I62" s="45">
        <v>9724</v>
      </c>
      <c r="J62" s="45">
        <v>2222</v>
      </c>
      <c r="K62" s="37">
        <v>0.29618768328445749</v>
      </c>
      <c r="L62" s="48">
        <v>1.6853153640308916E-2</v>
      </c>
      <c r="M62" s="395">
        <v>1.6E-2</v>
      </c>
      <c r="N62" s="33">
        <v>1567919</v>
      </c>
      <c r="O62" s="45">
        <v>1838559</v>
      </c>
      <c r="P62" s="45">
        <v>270640</v>
      </c>
      <c r="Q62" s="395">
        <v>0.17261095758135464</v>
      </c>
      <c r="R62" s="397">
        <v>2.9056279454012457E-2</v>
      </c>
      <c r="S62" s="37">
        <v>3.2000000000000001E-2</v>
      </c>
    </row>
    <row r="63" spans="1:19" x14ac:dyDescent="0.55000000000000004">
      <c r="A63" s="6" t="s">
        <v>508</v>
      </c>
      <c r="B63" s="9">
        <v>178</v>
      </c>
      <c r="C63" s="59">
        <v>157</v>
      </c>
      <c r="D63" s="59">
        <v>-21</v>
      </c>
      <c r="E63" s="36">
        <v>-0.11797752808988764</v>
      </c>
      <c r="F63" s="49">
        <v>2.2086559459996028E-3</v>
      </c>
      <c r="G63" s="36">
        <v>2E-3</v>
      </c>
      <c r="H63" s="178">
        <v>2933</v>
      </c>
      <c r="I63" s="59">
        <v>3681</v>
      </c>
      <c r="J63" s="59">
        <v>748</v>
      </c>
      <c r="K63" s="36">
        <v>0.2550289805659734</v>
      </c>
      <c r="L63" s="49">
        <v>6.3797263009026245E-3</v>
      </c>
      <c r="M63" s="396">
        <v>6.0000000000000001E-3</v>
      </c>
      <c r="N63" s="9">
        <v>725639</v>
      </c>
      <c r="O63" s="59">
        <v>879782</v>
      </c>
      <c r="P63" s="59">
        <v>154143</v>
      </c>
      <c r="Q63" s="396">
        <v>0.21242380853289308</v>
      </c>
      <c r="R63" s="398">
        <v>1.3447358930359378E-2</v>
      </c>
      <c r="S63" s="36">
        <v>1.4999999999999999E-2</v>
      </c>
    </row>
    <row r="64" spans="1:19" ht="14.7" thickBot="1" x14ac:dyDescent="0.6">
      <c r="A64" s="413" t="s">
        <v>509</v>
      </c>
      <c r="B64" s="17">
        <v>21</v>
      </c>
      <c r="C64" s="40">
        <v>18</v>
      </c>
      <c r="D64" s="40">
        <v>-3</v>
      </c>
      <c r="E64" s="38">
        <v>-0.14285714285714285</v>
      </c>
      <c r="F64" s="58">
        <v>2.6057176891006552E-4</v>
      </c>
      <c r="G64" s="38">
        <v>0</v>
      </c>
      <c r="H64" s="417">
        <v>486</v>
      </c>
      <c r="I64" s="40">
        <v>613</v>
      </c>
      <c r="J64" s="40">
        <v>127</v>
      </c>
      <c r="K64" s="38">
        <v>0.26131687242798352</v>
      </c>
      <c r="L64" s="58">
        <v>1.0624211416607738E-3</v>
      </c>
      <c r="M64" s="414">
        <v>1E-3</v>
      </c>
      <c r="N64" s="17">
        <v>137511</v>
      </c>
      <c r="O64" s="40">
        <v>160564</v>
      </c>
      <c r="P64" s="40">
        <v>23053</v>
      </c>
      <c r="Q64" s="414">
        <v>0.16764477023656291</v>
      </c>
      <c r="R64" s="415">
        <v>2.5483191695493883E-3</v>
      </c>
      <c r="S64" s="38">
        <v>3.0000000000000001E-3</v>
      </c>
    </row>
    <row r="65" spans="1:19" x14ac:dyDescent="0.55000000000000004">
      <c r="B65" s="399"/>
      <c r="C65" s="399"/>
      <c r="D65" s="399"/>
      <c r="E65" s="400"/>
      <c r="F65" s="401"/>
      <c r="G65" s="480"/>
      <c r="H65" s="399"/>
      <c r="I65" s="399"/>
      <c r="J65" s="399"/>
      <c r="K65" s="400"/>
      <c r="L65" s="401"/>
      <c r="M65" s="400"/>
      <c r="N65" s="399"/>
      <c r="O65" s="399"/>
      <c r="P65" s="399"/>
      <c r="Q65" s="400"/>
      <c r="R65" s="401"/>
      <c r="S65" s="400"/>
    </row>
    <row r="66" spans="1:19" x14ac:dyDescent="0.55000000000000004">
      <c r="A66" s="351"/>
      <c r="B66" s="351"/>
    </row>
    <row r="67" spans="1:19" ht="18.3" x14ac:dyDescent="0.7">
      <c r="A67" s="19" t="s">
        <v>8</v>
      </c>
    </row>
    <row r="68" spans="1:19" ht="14.7" thickBot="1" x14ac:dyDescent="0.6"/>
    <row r="69" spans="1:19" ht="14.7" thickBot="1" x14ac:dyDescent="0.6">
      <c r="A69" s="501"/>
      <c r="B69" s="518" t="s">
        <v>8</v>
      </c>
      <c r="C69" s="519"/>
      <c r="D69" s="519"/>
      <c r="E69" s="519"/>
      <c r="F69" s="519"/>
      <c r="G69" s="520"/>
      <c r="H69" s="519" t="s">
        <v>12</v>
      </c>
      <c r="I69" s="519"/>
      <c r="J69" s="519"/>
      <c r="K69" s="519"/>
      <c r="L69" s="519"/>
      <c r="M69" s="520"/>
      <c r="N69" s="518" t="s">
        <v>13</v>
      </c>
      <c r="O69" s="519"/>
      <c r="P69" s="519"/>
      <c r="Q69" s="519"/>
      <c r="R69" s="519"/>
      <c r="S69" s="520"/>
    </row>
    <row r="70" spans="1:19" ht="14.7" thickBot="1" x14ac:dyDescent="0.6">
      <c r="A70" s="502"/>
      <c r="B70" s="518" t="s">
        <v>15</v>
      </c>
      <c r="C70" s="519"/>
      <c r="D70" s="519"/>
      <c r="E70" s="520"/>
      <c r="F70" s="518" t="s">
        <v>19</v>
      </c>
      <c r="G70" s="520"/>
      <c r="H70" s="519" t="s">
        <v>15</v>
      </c>
      <c r="I70" s="519"/>
      <c r="J70" s="519"/>
      <c r="K70" s="520"/>
      <c r="L70" s="518" t="s">
        <v>19</v>
      </c>
      <c r="M70" s="520"/>
      <c r="N70" s="518" t="s">
        <v>15</v>
      </c>
      <c r="O70" s="519"/>
      <c r="P70" s="519"/>
      <c r="Q70" s="520"/>
      <c r="R70" s="518" t="s">
        <v>19</v>
      </c>
      <c r="S70" s="520"/>
    </row>
    <row r="71" spans="1:19" ht="14.7" thickBot="1" x14ac:dyDescent="0.6">
      <c r="A71" s="503"/>
      <c r="B71" s="21">
        <v>2011</v>
      </c>
      <c r="C71" s="22">
        <v>2021</v>
      </c>
      <c r="D71" s="22" t="s">
        <v>20</v>
      </c>
      <c r="E71" s="347" t="s">
        <v>21</v>
      </c>
      <c r="F71" s="346">
        <v>2011</v>
      </c>
      <c r="G71" s="347">
        <v>2021</v>
      </c>
      <c r="H71" s="346">
        <v>2011</v>
      </c>
      <c r="I71" s="22">
        <v>2021</v>
      </c>
      <c r="J71" s="22" t="s">
        <v>20</v>
      </c>
      <c r="K71" s="83" t="s">
        <v>21</v>
      </c>
      <c r="L71" s="82">
        <v>2011</v>
      </c>
      <c r="M71" s="83">
        <v>2021</v>
      </c>
      <c r="N71" s="21">
        <v>2011</v>
      </c>
      <c r="O71" s="22">
        <v>2021</v>
      </c>
      <c r="P71" s="22" t="s">
        <v>20</v>
      </c>
      <c r="Q71" s="83" t="s">
        <v>21</v>
      </c>
      <c r="R71" s="82">
        <v>2011</v>
      </c>
      <c r="S71" s="83">
        <v>2021</v>
      </c>
    </row>
    <row r="72" spans="1:19" s="8" customFormat="1" x14ac:dyDescent="0.55000000000000004">
      <c r="A72" s="430" t="s">
        <v>505</v>
      </c>
      <c r="B72" s="431">
        <v>78595</v>
      </c>
      <c r="C72" s="432">
        <v>83112</v>
      </c>
      <c r="D72" s="432">
        <v>4517</v>
      </c>
      <c r="E72" s="433">
        <v>5.7471849354284621E-2</v>
      </c>
      <c r="F72" s="434">
        <v>0.98806949612792916</v>
      </c>
      <c r="G72" s="433">
        <v>0.98199999999999998</v>
      </c>
      <c r="H72" s="435">
        <v>558200</v>
      </c>
      <c r="I72" s="432">
        <v>599366</v>
      </c>
      <c r="J72" s="432">
        <v>41166</v>
      </c>
      <c r="K72" s="433">
        <v>7.3747760659261918E-2</v>
      </c>
      <c r="L72" s="434">
        <v>0.9674445045269886</v>
      </c>
      <c r="M72" s="436">
        <v>0.95700000000000007</v>
      </c>
      <c r="N72" s="431">
        <v>49808185</v>
      </c>
      <c r="O72" s="432">
        <v>52569816</v>
      </c>
      <c r="P72" s="432">
        <v>2761631</v>
      </c>
      <c r="Q72" s="436">
        <v>5.5445324899913537E-2</v>
      </c>
      <c r="R72" s="437">
        <v>0.9230327220074197</v>
      </c>
      <c r="S72" s="433">
        <v>0.91099999999999992</v>
      </c>
    </row>
    <row r="73" spans="1:19" s="8" customFormat="1" x14ac:dyDescent="0.55000000000000004">
      <c r="A73" s="438" t="s">
        <v>645</v>
      </c>
      <c r="B73" s="140">
        <v>949</v>
      </c>
      <c r="C73" s="139">
        <v>1566</v>
      </c>
      <c r="D73" s="139">
        <v>617</v>
      </c>
      <c r="E73" s="439">
        <v>0.65015806111696528</v>
      </c>
      <c r="F73" s="440">
        <v>1.1930503872070803E-2</v>
      </c>
      <c r="G73" s="439">
        <v>1.8000000000000002E-2</v>
      </c>
      <c r="H73" s="441">
        <v>18784</v>
      </c>
      <c r="I73" s="139">
        <v>27000</v>
      </c>
      <c r="J73" s="139">
        <v>8216</v>
      </c>
      <c r="K73" s="439">
        <v>0.43739352640545143</v>
      </c>
      <c r="L73" s="440">
        <v>4.679505844182854E-2</v>
      </c>
      <c r="M73" s="442">
        <v>4.2999999999999997E-2</v>
      </c>
      <c r="N73" s="140">
        <v>4153266</v>
      </c>
      <c r="O73" s="139">
        <v>5134447</v>
      </c>
      <c r="P73" s="139">
        <v>981181</v>
      </c>
      <c r="Q73" s="442">
        <v>0.23624323604604183</v>
      </c>
      <c r="R73" s="443">
        <v>7.6967277992580296E-2</v>
      </c>
      <c r="S73" s="439">
        <v>8.900000000000001E-2</v>
      </c>
    </row>
    <row r="74" spans="1:19" x14ac:dyDescent="0.55000000000000004">
      <c r="A74" s="6" t="s">
        <v>506</v>
      </c>
      <c r="B74" s="9">
        <v>366</v>
      </c>
      <c r="C74" s="59">
        <v>648</v>
      </c>
      <c r="D74" s="59">
        <v>282</v>
      </c>
      <c r="E74" s="36">
        <v>0.77049180327868849</v>
      </c>
      <c r="F74" s="49">
        <v>4.601226993865031E-3</v>
      </c>
      <c r="G74" s="36">
        <v>8.0000000000000002E-3</v>
      </c>
      <c r="H74" s="178">
        <v>7863</v>
      </c>
      <c r="I74" s="59">
        <v>12982</v>
      </c>
      <c r="J74" s="59">
        <v>5119</v>
      </c>
      <c r="K74" s="36">
        <v>0.65102378227139768</v>
      </c>
      <c r="L74" s="49">
        <v>2.2499757358956228E-2</v>
      </c>
      <c r="M74" s="396">
        <v>2.1000000000000001E-2</v>
      </c>
      <c r="N74" s="9">
        <v>1722197</v>
      </c>
      <c r="O74" s="59">
        <v>2255542</v>
      </c>
      <c r="P74" s="59">
        <v>533345</v>
      </c>
      <c r="Q74" s="396">
        <v>0.30968872898977295</v>
      </c>
      <c r="R74" s="398">
        <v>3.1915320438659071E-2</v>
      </c>
      <c r="S74" s="36">
        <v>3.9E-2</v>
      </c>
    </row>
    <row r="75" spans="1:19" x14ac:dyDescent="0.55000000000000004">
      <c r="A75" s="26" t="s">
        <v>507</v>
      </c>
      <c r="B75" s="33">
        <v>357</v>
      </c>
      <c r="C75" s="45">
        <v>542</v>
      </c>
      <c r="D75" s="45">
        <v>185</v>
      </c>
      <c r="E75" s="37">
        <v>0.51820728291316531</v>
      </c>
      <c r="F75" s="48">
        <v>4.4880820677863824E-3</v>
      </c>
      <c r="G75" s="37">
        <v>6.0000000000000001E-3</v>
      </c>
      <c r="H75" s="182">
        <v>7502</v>
      </c>
      <c r="I75" s="45">
        <v>9724</v>
      </c>
      <c r="J75" s="45">
        <v>2222</v>
      </c>
      <c r="K75" s="37">
        <v>0.29618768328445749</v>
      </c>
      <c r="L75" s="48">
        <v>1.6853153640308916E-2</v>
      </c>
      <c r="M75" s="395">
        <v>1.6E-2</v>
      </c>
      <c r="N75" s="33">
        <v>1567919</v>
      </c>
      <c r="O75" s="45">
        <v>1838559</v>
      </c>
      <c r="P75" s="45">
        <v>270640</v>
      </c>
      <c r="Q75" s="395">
        <v>0.17261095758135464</v>
      </c>
      <c r="R75" s="397">
        <v>2.9056279454012457E-2</v>
      </c>
      <c r="S75" s="37">
        <v>3.2000000000000001E-2</v>
      </c>
    </row>
    <row r="76" spans="1:19" x14ac:dyDescent="0.55000000000000004">
      <c r="A76" s="6" t="s">
        <v>508</v>
      </c>
      <c r="B76" s="9">
        <v>187</v>
      </c>
      <c r="C76" s="59">
        <v>301</v>
      </c>
      <c r="D76" s="59">
        <v>114</v>
      </c>
      <c r="E76" s="36">
        <v>0.60962566844919786</v>
      </c>
      <c r="F76" s="49">
        <v>2.3509001307452479E-3</v>
      </c>
      <c r="G76" s="36">
        <v>4.0000000000000001E-3</v>
      </c>
      <c r="H76" s="178">
        <v>2933</v>
      </c>
      <c r="I76" s="59">
        <v>3681</v>
      </c>
      <c r="J76" s="59">
        <v>748</v>
      </c>
      <c r="K76" s="36">
        <v>0.2550289805659734</v>
      </c>
      <c r="L76" s="49">
        <v>6.3797263009026245E-3</v>
      </c>
      <c r="M76" s="396">
        <v>6.0000000000000001E-3</v>
      </c>
      <c r="N76" s="9">
        <v>725639</v>
      </c>
      <c r="O76" s="59">
        <v>879782</v>
      </c>
      <c r="P76" s="59">
        <v>154143</v>
      </c>
      <c r="Q76" s="396">
        <v>0.21242380853289308</v>
      </c>
      <c r="R76" s="398">
        <v>1.3447358930359378E-2</v>
      </c>
      <c r="S76" s="36">
        <v>1.4999999999999999E-2</v>
      </c>
    </row>
    <row r="77" spans="1:19" ht="14.7" thickBot="1" x14ac:dyDescent="0.6">
      <c r="A77" s="413" t="s">
        <v>509</v>
      </c>
      <c r="B77" s="17">
        <v>39</v>
      </c>
      <c r="C77" s="40">
        <v>75</v>
      </c>
      <c r="D77" s="40">
        <v>36</v>
      </c>
      <c r="E77" s="38">
        <v>0.92307692307692313</v>
      </c>
      <c r="F77" s="58">
        <v>4.9029467967414266E-4</v>
      </c>
      <c r="G77" s="38">
        <v>1E-3</v>
      </c>
      <c r="H77" s="417">
        <v>486</v>
      </c>
      <c r="I77" s="40">
        <v>613</v>
      </c>
      <c r="J77" s="40">
        <v>127</v>
      </c>
      <c r="K77" s="38">
        <v>0.26131687242798352</v>
      </c>
      <c r="L77" s="58">
        <v>1.0624211416607738E-3</v>
      </c>
      <c r="M77" s="414">
        <v>1E-3</v>
      </c>
      <c r="N77" s="17">
        <v>137511</v>
      </c>
      <c r="O77" s="40">
        <v>160564</v>
      </c>
      <c r="P77" s="40">
        <v>23053</v>
      </c>
      <c r="Q77" s="414">
        <v>0.16764477023656291</v>
      </c>
      <c r="R77" s="415">
        <v>2.5483191695493883E-3</v>
      </c>
      <c r="S77" s="38">
        <v>3.0000000000000001E-3</v>
      </c>
    </row>
    <row r="78" spans="1:19" x14ac:dyDescent="0.55000000000000004">
      <c r="F78" s="478"/>
      <c r="G78" s="478"/>
    </row>
    <row r="80" spans="1:19" ht="18.3" x14ac:dyDescent="0.7">
      <c r="A80" s="19" t="s">
        <v>9</v>
      </c>
    </row>
    <row r="81" spans="1:19" ht="14.7" thickBot="1" x14ac:dyDescent="0.6"/>
    <row r="82" spans="1:19" ht="14.7" thickBot="1" x14ac:dyDescent="0.6">
      <c r="A82" s="501"/>
      <c r="B82" s="518" t="s">
        <v>9</v>
      </c>
      <c r="C82" s="519"/>
      <c r="D82" s="519"/>
      <c r="E82" s="519"/>
      <c r="F82" s="519"/>
      <c r="G82" s="520"/>
      <c r="H82" s="519" t="s">
        <v>12</v>
      </c>
      <c r="I82" s="519"/>
      <c r="J82" s="519"/>
      <c r="K82" s="519"/>
      <c r="L82" s="519"/>
      <c r="M82" s="520"/>
      <c r="N82" s="518" t="s">
        <v>13</v>
      </c>
      <c r="O82" s="519"/>
      <c r="P82" s="519"/>
      <c r="Q82" s="519"/>
      <c r="R82" s="519"/>
      <c r="S82" s="520"/>
    </row>
    <row r="83" spans="1:19" ht="14.7" thickBot="1" x14ac:dyDescent="0.6">
      <c r="A83" s="502"/>
      <c r="B83" s="518" t="s">
        <v>15</v>
      </c>
      <c r="C83" s="519"/>
      <c r="D83" s="519"/>
      <c r="E83" s="520"/>
      <c r="F83" s="518" t="s">
        <v>19</v>
      </c>
      <c r="G83" s="520"/>
      <c r="H83" s="519" t="s">
        <v>15</v>
      </c>
      <c r="I83" s="519"/>
      <c r="J83" s="519"/>
      <c r="K83" s="520"/>
      <c r="L83" s="518" t="s">
        <v>19</v>
      </c>
      <c r="M83" s="520"/>
      <c r="N83" s="518" t="s">
        <v>15</v>
      </c>
      <c r="O83" s="519"/>
      <c r="P83" s="519"/>
      <c r="Q83" s="520"/>
      <c r="R83" s="518" t="s">
        <v>19</v>
      </c>
      <c r="S83" s="520"/>
    </row>
    <row r="84" spans="1:19" ht="14.7" thickBot="1" x14ac:dyDescent="0.6">
      <c r="A84" s="503"/>
      <c r="B84" s="21">
        <v>2011</v>
      </c>
      <c r="C84" s="22">
        <v>2021</v>
      </c>
      <c r="D84" s="22" t="s">
        <v>20</v>
      </c>
      <c r="E84" s="347" t="s">
        <v>21</v>
      </c>
      <c r="F84" s="346">
        <v>2011</v>
      </c>
      <c r="G84" s="347">
        <v>2021</v>
      </c>
      <c r="H84" s="346">
        <v>2011</v>
      </c>
      <c r="I84" s="22">
        <v>2021</v>
      </c>
      <c r="J84" s="22" t="s">
        <v>20</v>
      </c>
      <c r="K84" s="83" t="s">
        <v>21</v>
      </c>
      <c r="L84" s="82">
        <v>2011</v>
      </c>
      <c r="M84" s="83">
        <v>2021</v>
      </c>
      <c r="N84" s="21">
        <v>2011</v>
      </c>
      <c r="O84" s="22">
        <v>2021</v>
      </c>
      <c r="P84" s="22" t="s">
        <v>20</v>
      </c>
      <c r="Q84" s="83" t="s">
        <v>21</v>
      </c>
      <c r="R84" s="82">
        <v>2011</v>
      </c>
      <c r="S84" s="83">
        <v>2021</v>
      </c>
    </row>
    <row r="85" spans="1:19" s="8" customFormat="1" x14ac:dyDescent="0.55000000000000004">
      <c r="A85" s="430" t="s">
        <v>505</v>
      </c>
      <c r="B85" s="431">
        <v>109994</v>
      </c>
      <c r="C85" s="432">
        <v>117816</v>
      </c>
      <c r="D85" s="432">
        <v>7822</v>
      </c>
      <c r="E85" s="433">
        <v>7.1112969798352632E-2</v>
      </c>
      <c r="F85" s="434">
        <v>0.94285150993048239</v>
      </c>
      <c r="G85" s="433">
        <v>0.92</v>
      </c>
      <c r="H85" s="435">
        <v>558200</v>
      </c>
      <c r="I85" s="432">
        <v>599366</v>
      </c>
      <c r="J85" s="432">
        <v>41166</v>
      </c>
      <c r="K85" s="433">
        <v>7.3747760659261918E-2</v>
      </c>
      <c r="L85" s="434">
        <v>0.9674445045269886</v>
      </c>
      <c r="M85" s="436">
        <v>0.95700000000000007</v>
      </c>
      <c r="N85" s="431">
        <v>49808185</v>
      </c>
      <c r="O85" s="432">
        <v>52569816</v>
      </c>
      <c r="P85" s="432">
        <v>2761631</v>
      </c>
      <c r="Q85" s="436">
        <v>5.5445324899913537E-2</v>
      </c>
      <c r="R85" s="437">
        <v>0.9230327220074197</v>
      </c>
      <c r="S85" s="433">
        <v>0.91099999999999992</v>
      </c>
    </row>
    <row r="86" spans="1:19" s="8" customFormat="1" x14ac:dyDescent="0.55000000000000004">
      <c r="A86" s="438" t="s">
        <v>645</v>
      </c>
      <c r="B86" s="140">
        <v>6667</v>
      </c>
      <c r="C86" s="139">
        <v>10259</v>
      </c>
      <c r="D86" s="139">
        <v>3592</v>
      </c>
      <c r="E86" s="439">
        <v>0.5387730613469327</v>
      </c>
      <c r="F86" s="440">
        <v>5.7148490069517666E-2</v>
      </c>
      <c r="G86" s="439">
        <v>0.08</v>
      </c>
      <c r="H86" s="441">
        <v>18784</v>
      </c>
      <c r="I86" s="139">
        <v>27000</v>
      </c>
      <c r="J86" s="139">
        <v>8216</v>
      </c>
      <c r="K86" s="439">
        <v>0.43739352640545143</v>
      </c>
      <c r="L86" s="440">
        <v>4.679505844182854E-2</v>
      </c>
      <c r="M86" s="442">
        <v>4.2999999999999997E-2</v>
      </c>
      <c r="N86" s="140">
        <v>4153266</v>
      </c>
      <c r="O86" s="139">
        <v>5134447</v>
      </c>
      <c r="P86" s="139">
        <v>981181</v>
      </c>
      <c r="Q86" s="442">
        <v>0.23624323604604183</v>
      </c>
      <c r="R86" s="443">
        <v>7.6967277992580296E-2</v>
      </c>
      <c r="S86" s="439">
        <v>8.900000000000001E-2</v>
      </c>
    </row>
    <row r="87" spans="1:19" x14ac:dyDescent="0.55000000000000004">
      <c r="A87" s="6" t="s">
        <v>506</v>
      </c>
      <c r="B87" s="9">
        <v>2470</v>
      </c>
      <c r="C87" s="59">
        <v>4399</v>
      </c>
      <c r="D87" s="59">
        <v>1929</v>
      </c>
      <c r="E87" s="36">
        <v>0.78097165991902839</v>
      </c>
      <c r="F87" s="49">
        <v>2.11724569479089E-2</v>
      </c>
      <c r="G87" s="36">
        <v>3.4000000000000002E-2</v>
      </c>
      <c r="H87" s="178">
        <v>7863</v>
      </c>
      <c r="I87" s="59">
        <v>12982</v>
      </c>
      <c r="J87" s="59">
        <v>5119</v>
      </c>
      <c r="K87" s="36">
        <v>0.65102378227139768</v>
      </c>
      <c r="L87" s="49">
        <v>2.2499757358956228E-2</v>
      </c>
      <c r="M87" s="396">
        <v>2.1000000000000001E-2</v>
      </c>
      <c r="N87" s="9">
        <v>1722197</v>
      </c>
      <c r="O87" s="59">
        <v>2255542</v>
      </c>
      <c r="P87" s="59">
        <v>533345</v>
      </c>
      <c r="Q87" s="396">
        <v>0.30968872898977295</v>
      </c>
      <c r="R87" s="398">
        <v>3.1915320438659071E-2</v>
      </c>
      <c r="S87" s="36">
        <v>3.9E-2</v>
      </c>
    </row>
    <row r="88" spans="1:19" x14ac:dyDescent="0.55000000000000004">
      <c r="A88" s="26" t="s">
        <v>507</v>
      </c>
      <c r="B88" s="33">
        <v>2671</v>
      </c>
      <c r="C88" s="45">
        <v>3871</v>
      </c>
      <c r="D88" s="45">
        <v>1200</v>
      </c>
      <c r="E88" s="37">
        <v>0.44926993635342566</v>
      </c>
      <c r="F88" s="48">
        <v>2.289539777646343E-2</v>
      </c>
      <c r="G88" s="37">
        <v>0.03</v>
      </c>
      <c r="H88" s="182">
        <v>7502</v>
      </c>
      <c r="I88" s="45">
        <v>9724</v>
      </c>
      <c r="J88" s="45">
        <v>2222</v>
      </c>
      <c r="K88" s="37">
        <v>0.29618768328445749</v>
      </c>
      <c r="L88" s="48">
        <v>1.6853153640308916E-2</v>
      </c>
      <c r="M88" s="395">
        <v>1.6E-2</v>
      </c>
      <c r="N88" s="33">
        <v>1567919</v>
      </c>
      <c r="O88" s="45">
        <v>1838559</v>
      </c>
      <c r="P88" s="45">
        <v>270640</v>
      </c>
      <c r="Q88" s="395">
        <v>0.17261095758135464</v>
      </c>
      <c r="R88" s="397">
        <v>2.9056279454012457E-2</v>
      </c>
      <c r="S88" s="37">
        <v>3.2000000000000001E-2</v>
      </c>
    </row>
    <row r="89" spans="1:19" x14ac:dyDescent="0.55000000000000004">
      <c r="A89" s="6" t="s">
        <v>508</v>
      </c>
      <c r="B89" s="9">
        <v>1295</v>
      </c>
      <c r="C89" s="59">
        <v>1703</v>
      </c>
      <c r="D89" s="59">
        <v>408</v>
      </c>
      <c r="E89" s="36">
        <v>0.31505791505791508</v>
      </c>
      <c r="F89" s="49">
        <v>1.1100539169045354E-2</v>
      </c>
      <c r="G89" s="36">
        <v>1.3000000000000001E-2</v>
      </c>
      <c r="H89" s="178">
        <v>2933</v>
      </c>
      <c r="I89" s="59">
        <v>3681</v>
      </c>
      <c r="J89" s="59">
        <v>748</v>
      </c>
      <c r="K89" s="36">
        <v>0.2550289805659734</v>
      </c>
      <c r="L89" s="49">
        <v>6.3797263009026245E-3</v>
      </c>
      <c r="M89" s="396">
        <v>6.0000000000000001E-3</v>
      </c>
      <c r="N89" s="9">
        <v>725639</v>
      </c>
      <c r="O89" s="59">
        <v>879782</v>
      </c>
      <c r="P89" s="59">
        <v>154143</v>
      </c>
      <c r="Q89" s="396">
        <v>0.21242380853289308</v>
      </c>
      <c r="R89" s="398">
        <v>1.3447358930359378E-2</v>
      </c>
      <c r="S89" s="36">
        <v>1.4999999999999999E-2</v>
      </c>
    </row>
    <row r="90" spans="1:19" ht="14.7" thickBot="1" x14ac:dyDescent="0.6">
      <c r="A90" s="413" t="s">
        <v>509</v>
      </c>
      <c r="B90" s="17">
        <v>231</v>
      </c>
      <c r="C90" s="40">
        <v>286</v>
      </c>
      <c r="D90" s="40">
        <v>55</v>
      </c>
      <c r="E90" s="38">
        <v>0.23809523809523808</v>
      </c>
      <c r="F90" s="58">
        <v>1.980096176099982E-3</v>
      </c>
      <c r="G90" s="38">
        <v>2E-3</v>
      </c>
      <c r="H90" s="417">
        <v>486</v>
      </c>
      <c r="I90" s="40">
        <v>613</v>
      </c>
      <c r="J90" s="40">
        <v>127</v>
      </c>
      <c r="K90" s="38">
        <v>0.26131687242798352</v>
      </c>
      <c r="L90" s="58">
        <v>1.0624211416607738E-3</v>
      </c>
      <c r="M90" s="414">
        <v>1E-3</v>
      </c>
      <c r="N90" s="17">
        <v>137511</v>
      </c>
      <c r="O90" s="40">
        <v>160564</v>
      </c>
      <c r="P90" s="40">
        <v>23053</v>
      </c>
      <c r="Q90" s="414">
        <v>0.16764477023656291</v>
      </c>
      <c r="R90" s="415">
        <v>2.5483191695493883E-3</v>
      </c>
      <c r="S90" s="38">
        <v>3.0000000000000001E-3</v>
      </c>
    </row>
    <row r="91" spans="1:19" x14ac:dyDescent="0.55000000000000004">
      <c r="F91" s="478"/>
      <c r="G91" s="18"/>
    </row>
    <row r="93" spans="1:19" ht="18.3" x14ac:dyDescent="0.7">
      <c r="A93" s="19" t="s">
        <v>10</v>
      </c>
    </row>
    <row r="94" spans="1:19" ht="14.7" thickBot="1" x14ac:dyDescent="0.6"/>
    <row r="95" spans="1:19" ht="14.7" thickBot="1" x14ac:dyDescent="0.6">
      <c r="A95" s="501"/>
      <c r="B95" s="518" t="s">
        <v>10</v>
      </c>
      <c r="C95" s="519"/>
      <c r="D95" s="519"/>
      <c r="E95" s="519"/>
      <c r="F95" s="519"/>
      <c r="G95" s="520"/>
      <c r="H95" s="519" t="s">
        <v>12</v>
      </c>
      <c r="I95" s="519"/>
      <c r="J95" s="519"/>
      <c r="K95" s="519"/>
      <c r="L95" s="519"/>
      <c r="M95" s="520"/>
      <c r="N95" s="518" t="s">
        <v>13</v>
      </c>
      <c r="O95" s="519"/>
      <c r="P95" s="519"/>
      <c r="Q95" s="519"/>
      <c r="R95" s="519"/>
      <c r="S95" s="520"/>
    </row>
    <row r="96" spans="1:19" ht="14.7" thickBot="1" x14ac:dyDescent="0.6">
      <c r="A96" s="502"/>
      <c r="B96" s="518" t="s">
        <v>15</v>
      </c>
      <c r="C96" s="519"/>
      <c r="D96" s="519"/>
      <c r="E96" s="520"/>
      <c r="F96" s="518" t="s">
        <v>19</v>
      </c>
      <c r="G96" s="520"/>
      <c r="H96" s="519" t="s">
        <v>15</v>
      </c>
      <c r="I96" s="519"/>
      <c r="J96" s="519"/>
      <c r="K96" s="520"/>
      <c r="L96" s="518" t="s">
        <v>19</v>
      </c>
      <c r="M96" s="520"/>
      <c r="N96" s="518" t="s">
        <v>15</v>
      </c>
      <c r="O96" s="519"/>
      <c r="P96" s="519"/>
      <c r="Q96" s="520"/>
      <c r="R96" s="518" t="s">
        <v>19</v>
      </c>
      <c r="S96" s="520"/>
    </row>
    <row r="97" spans="1:19" ht="14.7" thickBot="1" x14ac:dyDescent="0.6">
      <c r="A97" s="503"/>
      <c r="B97" s="21">
        <v>2011</v>
      </c>
      <c r="C97" s="22">
        <v>2021</v>
      </c>
      <c r="D97" s="22" t="s">
        <v>20</v>
      </c>
      <c r="E97" s="347" t="s">
        <v>21</v>
      </c>
      <c r="F97" s="346">
        <v>2011</v>
      </c>
      <c r="G97" s="347">
        <v>2021</v>
      </c>
      <c r="H97" s="346">
        <v>2011</v>
      </c>
      <c r="I97" s="22">
        <v>2021</v>
      </c>
      <c r="J97" s="22" t="s">
        <v>20</v>
      </c>
      <c r="K97" s="83" t="s">
        <v>21</v>
      </c>
      <c r="L97" s="82">
        <v>2011</v>
      </c>
      <c r="M97" s="83">
        <v>2021</v>
      </c>
      <c r="N97" s="21">
        <v>2011</v>
      </c>
      <c r="O97" s="22">
        <v>2021</v>
      </c>
      <c r="P97" s="22" t="s">
        <v>20</v>
      </c>
      <c r="Q97" s="83" t="s">
        <v>21</v>
      </c>
      <c r="R97" s="82">
        <v>2011</v>
      </c>
      <c r="S97" s="83">
        <v>2021</v>
      </c>
    </row>
    <row r="98" spans="1:19" s="8" customFormat="1" x14ac:dyDescent="0.55000000000000004">
      <c r="A98" s="430" t="s">
        <v>505</v>
      </c>
      <c r="B98" s="431">
        <v>107413</v>
      </c>
      <c r="C98" s="432">
        <v>115710</v>
      </c>
      <c r="D98" s="432">
        <v>8297</v>
      </c>
      <c r="E98" s="433">
        <v>7.7243909024047375E-2</v>
      </c>
      <c r="F98" s="434">
        <v>0.98320335383714119</v>
      </c>
      <c r="G98" s="433">
        <v>0.98199999999999998</v>
      </c>
      <c r="H98" s="435">
        <v>558200</v>
      </c>
      <c r="I98" s="432">
        <v>599366</v>
      </c>
      <c r="J98" s="432">
        <v>41166</v>
      </c>
      <c r="K98" s="433">
        <v>7.3747760659261918E-2</v>
      </c>
      <c r="L98" s="434">
        <v>0.9674445045269886</v>
      </c>
      <c r="M98" s="436">
        <v>0.95700000000000007</v>
      </c>
      <c r="N98" s="431">
        <v>49808185</v>
      </c>
      <c r="O98" s="432">
        <v>52569816</v>
      </c>
      <c r="P98" s="432">
        <v>2761631</v>
      </c>
      <c r="Q98" s="436">
        <v>5.5445324899913537E-2</v>
      </c>
      <c r="R98" s="437">
        <v>0.9230327220074197</v>
      </c>
      <c r="S98" s="433">
        <v>0.91099999999999992</v>
      </c>
    </row>
    <row r="99" spans="1:19" s="8" customFormat="1" x14ac:dyDescent="0.55000000000000004">
      <c r="A99" s="438" t="s">
        <v>645</v>
      </c>
      <c r="B99" s="140">
        <v>1835</v>
      </c>
      <c r="C99" s="139">
        <v>2162</v>
      </c>
      <c r="D99" s="139">
        <v>327</v>
      </c>
      <c r="E99" s="439">
        <v>0.17820163487738419</v>
      </c>
      <c r="F99" s="440">
        <v>1.6796646162858815E-2</v>
      </c>
      <c r="G99" s="439">
        <v>1.8000000000000002E-2</v>
      </c>
      <c r="H99" s="441">
        <v>18784</v>
      </c>
      <c r="I99" s="139">
        <v>27000</v>
      </c>
      <c r="J99" s="139">
        <v>8216</v>
      </c>
      <c r="K99" s="439">
        <v>0.43739352640545143</v>
      </c>
      <c r="L99" s="440">
        <v>4.679505844182854E-2</v>
      </c>
      <c r="M99" s="442">
        <v>4.2999999999999997E-2</v>
      </c>
      <c r="N99" s="140">
        <v>4153266</v>
      </c>
      <c r="O99" s="139">
        <v>5134447</v>
      </c>
      <c r="P99" s="139">
        <v>981181</v>
      </c>
      <c r="Q99" s="442">
        <v>0.23624323604604183</v>
      </c>
      <c r="R99" s="443">
        <v>7.6967277992580296E-2</v>
      </c>
      <c r="S99" s="439">
        <v>8.900000000000001E-2</v>
      </c>
    </row>
    <row r="100" spans="1:19" x14ac:dyDescent="0.55000000000000004">
      <c r="A100" s="6" t="s">
        <v>506</v>
      </c>
      <c r="B100" s="9">
        <v>867</v>
      </c>
      <c r="C100" s="59">
        <v>1214</v>
      </c>
      <c r="D100" s="59">
        <v>347</v>
      </c>
      <c r="E100" s="36">
        <v>0.40023068050749711</v>
      </c>
      <c r="F100" s="49">
        <v>7.9360720562390158E-3</v>
      </c>
      <c r="G100" s="36">
        <v>0.01</v>
      </c>
      <c r="H100" s="178">
        <v>7863</v>
      </c>
      <c r="I100" s="59">
        <v>12982</v>
      </c>
      <c r="J100" s="59">
        <v>5119</v>
      </c>
      <c r="K100" s="36">
        <v>0.65102378227139768</v>
      </c>
      <c r="L100" s="49">
        <v>2.2499757358956228E-2</v>
      </c>
      <c r="M100" s="396">
        <v>2.1000000000000001E-2</v>
      </c>
      <c r="N100" s="9">
        <v>1722197</v>
      </c>
      <c r="O100" s="59">
        <v>2255542</v>
      </c>
      <c r="P100" s="59">
        <v>533345</v>
      </c>
      <c r="Q100" s="396">
        <v>0.30968872898977295</v>
      </c>
      <c r="R100" s="398">
        <v>3.1915320438659071E-2</v>
      </c>
      <c r="S100" s="36">
        <v>3.9E-2</v>
      </c>
    </row>
    <row r="101" spans="1:19" x14ac:dyDescent="0.55000000000000004">
      <c r="A101" s="26" t="s">
        <v>507</v>
      </c>
      <c r="B101" s="33">
        <v>694</v>
      </c>
      <c r="C101" s="45">
        <v>684</v>
      </c>
      <c r="D101" s="45">
        <v>-10</v>
      </c>
      <c r="E101" s="37">
        <v>-1.4409221902017291E-2</v>
      </c>
      <c r="F101" s="48">
        <v>6.3525190392501466E-3</v>
      </c>
      <c r="G101" s="37">
        <v>6.0000000000000001E-3</v>
      </c>
      <c r="H101" s="182">
        <v>7502</v>
      </c>
      <c r="I101" s="45">
        <v>9724</v>
      </c>
      <c r="J101" s="45">
        <v>2222</v>
      </c>
      <c r="K101" s="37">
        <v>0.29618768328445749</v>
      </c>
      <c r="L101" s="48">
        <v>1.6853153640308916E-2</v>
      </c>
      <c r="M101" s="395">
        <v>1.6E-2</v>
      </c>
      <c r="N101" s="33">
        <v>1567919</v>
      </c>
      <c r="O101" s="45">
        <v>1838559</v>
      </c>
      <c r="P101" s="45">
        <v>270640</v>
      </c>
      <c r="Q101" s="395">
        <v>0.17261095758135464</v>
      </c>
      <c r="R101" s="397">
        <v>2.9056279454012457E-2</v>
      </c>
      <c r="S101" s="37">
        <v>3.2000000000000001E-2</v>
      </c>
    </row>
    <row r="102" spans="1:19" x14ac:dyDescent="0.55000000000000004">
      <c r="A102" s="6" t="s">
        <v>508</v>
      </c>
      <c r="B102" s="9">
        <v>226</v>
      </c>
      <c r="C102" s="59">
        <v>219</v>
      </c>
      <c r="D102" s="59">
        <v>-7</v>
      </c>
      <c r="E102" s="36">
        <v>-3.0973451327433628E-2</v>
      </c>
      <c r="F102" s="49">
        <v>2.0686877562975979E-3</v>
      </c>
      <c r="G102" s="36">
        <v>2E-3</v>
      </c>
      <c r="H102" s="178">
        <v>2933</v>
      </c>
      <c r="I102" s="59">
        <v>3681</v>
      </c>
      <c r="J102" s="59">
        <v>748</v>
      </c>
      <c r="K102" s="36">
        <v>0.2550289805659734</v>
      </c>
      <c r="L102" s="49">
        <v>6.3797263009026245E-3</v>
      </c>
      <c r="M102" s="396">
        <v>6.0000000000000001E-3</v>
      </c>
      <c r="N102" s="9">
        <v>725639</v>
      </c>
      <c r="O102" s="59">
        <v>879782</v>
      </c>
      <c r="P102" s="59">
        <v>154143</v>
      </c>
      <c r="Q102" s="396">
        <v>0.21242380853289308</v>
      </c>
      <c r="R102" s="398">
        <v>1.3447358930359378E-2</v>
      </c>
      <c r="S102" s="36">
        <v>1.4999999999999999E-2</v>
      </c>
    </row>
    <row r="103" spans="1:19" ht="14.7" thickBot="1" x14ac:dyDescent="0.6">
      <c r="A103" s="413" t="s">
        <v>509</v>
      </c>
      <c r="B103" s="17">
        <v>48</v>
      </c>
      <c r="C103" s="40">
        <v>45</v>
      </c>
      <c r="D103" s="40">
        <v>-3</v>
      </c>
      <c r="E103" s="38">
        <v>-6.25E-2</v>
      </c>
      <c r="F103" s="58">
        <v>4.3936731107205621E-4</v>
      </c>
      <c r="G103" s="38">
        <v>0</v>
      </c>
      <c r="H103" s="417">
        <v>486</v>
      </c>
      <c r="I103" s="40">
        <v>613</v>
      </c>
      <c r="J103" s="40">
        <v>127</v>
      </c>
      <c r="K103" s="38">
        <v>0.26131687242798352</v>
      </c>
      <c r="L103" s="58">
        <v>1.0624211416607738E-3</v>
      </c>
      <c r="M103" s="414">
        <v>1E-3</v>
      </c>
      <c r="N103" s="17">
        <v>137511</v>
      </c>
      <c r="O103" s="40">
        <v>160564</v>
      </c>
      <c r="P103" s="40">
        <v>23053</v>
      </c>
      <c r="Q103" s="414">
        <v>0.16764477023656291</v>
      </c>
      <c r="R103" s="415">
        <v>2.5483191695493883E-3</v>
      </c>
      <c r="S103" s="38">
        <v>3.0000000000000001E-3</v>
      </c>
    </row>
    <row r="104" spans="1:19" x14ac:dyDescent="0.55000000000000004">
      <c r="A104" s="402"/>
      <c r="B104" s="399"/>
      <c r="C104" s="399"/>
      <c r="D104" s="399"/>
      <c r="E104" s="400"/>
      <c r="F104" s="401"/>
      <c r="G104" s="479"/>
      <c r="H104" s="399"/>
      <c r="I104" s="399"/>
      <c r="J104" s="399"/>
      <c r="K104" s="400"/>
      <c r="L104" s="401"/>
      <c r="M104" s="400"/>
      <c r="N104" s="399"/>
      <c r="O104" s="399"/>
      <c r="P104" s="399"/>
      <c r="Q104" s="400"/>
      <c r="R104" s="401"/>
      <c r="S104" s="400"/>
    </row>
    <row r="106" spans="1:19" ht="18.3" x14ac:dyDescent="0.7">
      <c r="A106" s="19" t="s">
        <v>11</v>
      </c>
    </row>
    <row r="107" spans="1:19" ht="14.7" thickBot="1" x14ac:dyDescent="0.6"/>
    <row r="108" spans="1:19" ht="14.7" thickBot="1" x14ac:dyDescent="0.6">
      <c r="A108" s="501"/>
      <c r="B108" s="518" t="s">
        <v>11</v>
      </c>
      <c r="C108" s="519"/>
      <c r="D108" s="519"/>
      <c r="E108" s="519"/>
      <c r="F108" s="519"/>
      <c r="G108" s="520"/>
      <c r="H108" s="519" t="s">
        <v>12</v>
      </c>
      <c r="I108" s="519"/>
      <c r="J108" s="519"/>
      <c r="K108" s="519"/>
      <c r="L108" s="519"/>
      <c r="M108" s="520"/>
      <c r="N108" s="518" t="s">
        <v>13</v>
      </c>
      <c r="O108" s="519"/>
      <c r="P108" s="519"/>
      <c r="Q108" s="519"/>
      <c r="R108" s="519"/>
      <c r="S108" s="520"/>
    </row>
    <row r="109" spans="1:19" ht="14.7" thickBot="1" x14ac:dyDescent="0.6">
      <c r="A109" s="502"/>
      <c r="B109" s="518" t="s">
        <v>15</v>
      </c>
      <c r="C109" s="519"/>
      <c r="D109" s="519"/>
      <c r="E109" s="520"/>
      <c r="F109" s="518" t="s">
        <v>19</v>
      </c>
      <c r="G109" s="520"/>
      <c r="H109" s="519" t="s">
        <v>15</v>
      </c>
      <c r="I109" s="519"/>
      <c r="J109" s="519"/>
      <c r="K109" s="520"/>
      <c r="L109" s="518" t="s">
        <v>19</v>
      </c>
      <c r="M109" s="520"/>
      <c r="N109" s="518" t="s">
        <v>15</v>
      </c>
      <c r="O109" s="519"/>
      <c r="P109" s="519"/>
      <c r="Q109" s="520"/>
      <c r="R109" s="518" t="s">
        <v>19</v>
      </c>
      <c r="S109" s="520"/>
    </row>
    <row r="110" spans="1:19" ht="14.7" thickBot="1" x14ac:dyDescent="0.6">
      <c r="A110" s="503"/>
      <c r="B110" s="35">
        <v>2011</v>
      </c>
      <c r="C110" s="34">
        <v>2021</v>
      </c>
      <c r="D110" s="34" t="s">
        <v>20</v>
      </c>
      <c r="E110" s="366" t="s">
        <v>21</v>
      </c>
      <c r="F110" s="367">
        <v>2011</v>
      </c>
      <c r="G110" s="366">
        <v>2021</v>
      </c>
      <c r="H110" s="346">
        <v>2011</v>
      </c>
      <c r="I110" s="22">
        <v>2021</v>
      </c>
      <c r="J110" s="22" t="s">
        <v>20</v>
      </c>
      <c r="K110" s="83" t="s">
        <v>21</v>
      </c>
      <c r="L110" s="82">
        <v>2011</v>
      </c>
      <c r="M110" s="83">
        <v>2021</v>
      </c>
      <c r="N110" s="21">
        <v>2011</v>
      </c>
      <c r="O110" s="22">
        <v>2021</v>
      </c>
      <c r="P110" s="22" t="s">
        <v>20</v>
      </c>
      <c r="Q110" s="83" t="s">
        <v>21</v>
      </c>
      <c r="R110" s="82">
        <v>2011</v>
      </c>
      <c r="S110" s="83">
        <v>2021</v>
      </c>
    </row>
    <row r="111" spans="1:19" s="8" customFormat="1" x14ac:dyDescent="0.55000000000000004">
      <c r="A111" s="430" t="s">
        <v>505</v>
      </c>
      <c r="B111" s="431">
        <v>77386</v>
      </c>
      <c r="C111" s="432">
        <v>88713</v>
      </c>
      <c r="D111" s="432">
        <v>11327</v>
      </c>
      <c r="E111" s="433">
        <v>0.14637014447057609</v>
      </c>
      <c r="F111" s="434">
        <v>0.97720700584662401</v>
      </c>
      <c r="G111" s="433">
        <v>0.96599999999999997</v>
      </c>
      <c r="H111" s="435">
        <v>558200</v>
      </c>
      <c r="I111" s="432">
        <v>599366</v>
      </c>
      <c r="J111" s="432">
        <v>41166</v>
      </c>
      <c r="K111" s="433">
        <v>7.3747760659261918E-2</v>
      </c>
      <c r="L111" s="434">
        <v>0.9674445045269886</v>
      </c>
      <c r="M111" s="436">
        <v>0.95700000000000007</v>
      </c>
      <c r="N111" s="431">
        <v>49808185</v>
      </c>
      <c r="O111" s="432">
        <v>52569816</v>
      </c>
      <c r="P111" s="432">
        <v>2761631</v>
      </c>
      <c r="Q111" s="436">
        <v>5.5445324899913537E-2</v>
      </c>
      <c r="R111" s="437">
        <v>0.9230327220074197</v>
      </c>
      <c r="S111" s="433">
        <v>0.91099999999999992</v>
      </c>
    </row>
    <row r="112" spans="1:19" s="8" customFormat="1" x14ac:dyDescent="0.55000000000000004">
      <c r="A112" s="438" t="s">
        <v>645</v>
      </c>
      <c r="B112" s="140">
        <v>1805</v>
      </c>
      <c r="C112" s="139">
        <v>3075</v>
      </c>
      <c r="D112" s="139">
        <v>1270</v>
      </c>
      <c r="E112" s="439">
        <v>0.70360110803324105</v>
      </c>
      <c r="F112" s="440">
        <v>2.2792994153376014E-2</v>
      </c>
      <c r="G112" s="439">
        <v>3.4000000000000002E-2</v>
      </c>
      <c r="H112" s="441">
        <v>18784</v>
      </c>
      <c r="I112" s="139">
        <v>27000</v>
      </c>
      <c r="J112" s="139">
        <v>8216</v>
      </c>
      <c r="K112" s="439">
        <v>0.43739352640545143</v>
      </c>
      <c r="L112" s="440">
        <v>4.679505844182854E-2</v>
      </c>
      <c r="M112" s="442">
        <v>4.2999999999999997E-2</v>
      </c>
      <c r="N112" s="140">
        <v>4153266</v>
      </c>
      <c r="O112" s="139">
        <v>5134447</v>
      </c>
      <c r="P112" s="139">
        <v>981181</v>
      </c>
      <c r="Q112" s="442">
        <v>0.23624323604604183</v>
      </c>
      <c r="R112" s="443">
        <v>7.6967277992580296E-2</v>
      </c>
      <c r="S112" s="439">
        <v>8.900000000000001E-2</v>
      </c>
    </row>
    <row r="113" spans="1:19" x14ac:dyDescent="0.55000000000000004">
      <c r="A113" s="6" t="s">
        <v>506</v>
      </c>
      <c r="B113" s="9">
        <v>827</v>
      </c>
      <c r="C113" s="59">
        <v>1619</v>
      </c>
      <c r="D113" s="59">
        <v>792</v>
      </c>
      <c r="E113" s="36">
        <v>0.95767835550181379</v>
      </c>
      <c r="F113" s="49">
        <v>1.0443105908499704E-2</v>
      </c>
      <c r="G113" s="36">
        <v>1.8000000000000002E-2</v>
      </c>
      <c r="H113" s="178">
        <v>7863</v>
      </c>
      <c r="I113" s="59">
        <v>12982</v>
      </c>
      <c r="J113" s="59">
        <v>5119</v>
      </c>
      <c r="K113" s="36">
        <v>0.65102378227139768</v>
      </c>
      <c r="L113" s="49">
        <v>2.2499757358956228E-2</v>
      </c>
      <c r="M113" s="396">
        <v>2.1000000000000001E-2</v>
      </c>
      <c r="N113" s="9">
        <v>1722197</v>
      </c>
      <c r="O113" s="59">
        <v>2255542</v>
      </c>
      <c r="P113" s="59">
        <v>533345</v>
      </c>
      <c r="Q113" s="396">
        <v>0.30968872898977295</v>
      </c>
      <c r="R113" s="398">
        <v>3.1915320438659071E-2</v>
      </c>
      <c r="S113" s="36">
        <v>3.9E-2</v>
      </c>
    </row>
    <row r="114" spans="1:19" x14ac:dyDescent="0.55000000000000004">
      <c r="A114" s="26" t="s">
        <v>507</v>
      </c>
      <c r="B114" s="33">
        <v>708</v>
      </c>
      <c r="C114" s="45">
        <v>1061</v>
      </c>
      <c r="D114" s="45">
        <v>353</v>
      </c>
      <c r="E114" s="37">
        <v>0.49858757062146891</v>
      </c>
      <c r="F114" s="48">
        <v>8.9404098950638337E-3</v>
      </c>
      <c r="G114" s="37">
        <v>1.2E-2</v>
      </c>
      <c r="H114" s="182">
        <v>7502</v>
      </c>
      <c r="I114" s="45">
        <v>9724</v>
      </c>
      <c r="J114" s="45">
        <v>2222</v>
      </c>
      <c r="K114" s="37">
        <v>0.29618768328445749</v>
      </c>
      <c r="L114" s="48">
        <v>1.6853153640308916E-2</v>
      </c>
      <c r="M114" s="395">
        <v>1.6E-2</v>
      </c>
      <c r="N114" s="33">
        <v>1567919</v>
      </c>
      <c r="O114" s="45">
        <v>1838559</v>
      </c>
      <c r="P114" s="45">
        <v>270640</v>
      </c>
      <c r="Q114" s="395">
        <v>0.17261095758135464</v>
      </c>
      <c r="R114" s="397">
        <v>2.9056279454012457E-2</v>
      </c>
      <c r="S114" s="37">
        <v>3.2000000000000001E-2</v>
      </c>
    </row>
    <row r="115" spans="1:19" x14ac:dyDescent="0.55000000000000004">
      <c r="A115" s="6" t="s">
        <v>508</v>
      </c>
      <c r="B115" s="9">
        <v>230</v>
      </c>
      <c r="C115" s="59">
        <v>345</v>
      </c>
      <c r="D115" s="59">
        <v>115</v>
      </c>
      <c r="E115" s="36">
        <v>0.5</v>
      </c>
      <c r="F115" s="49">
        <v>2.904370446136556E-3</v>
      </c>
      <c r="G115" s="36">
        <v>4.0000000000000001E-3</v>
      </c>
      <c r="H115" s="178">
        <v>2933</v>
      </c>
      <c r="I115" s="59">
        <v>3681</v>
      </c>
      <c r="J115" s="59">
        <v>748</v>
      </c>
      <c r="K115" s="36">
        <v>0.2550289805659734</v>
      </c>
      <c r="L115" s="49">
        <v>6.3797263009026245E-3</v>
      </c>
      <c r="M115" s="396">
        <v>6.0000000000000001E-3</v>
      </c>
      <c r="N115" s="9">
        <v>725639</v>
      </c>
      <c r="O115" s="59">
        <v>879782</v>
      </c>
      <c r="P115" s="59">
        <v>154143</v>
      </c>
      <c r="Q115" s="396">
        <v>0.21242380853289308</v>
      </c>
      <c r="R115" s="398">
        <v>1.3447358930359378E-2</v>
      </c>
      <c r="S115" s="36">
        <v>1.4999999999999999E-2</v>
      </c>
    </row>
    <row r="116" spans="1:19" ht="14.7" thickBot="1" x14ac:dyDescent="0.6">
      <c r="A116" s="413" t="s">
        <v>509</v>
      </c>
      <c r="B116" s="17">
        <v>40</v>
      </c>
      <c r="C116" s="40">
        <v>50</v>
      </c>
      <c r="D116" s="40">
        <v>10</v>
      </c>
      <c r="E116" s="38">
        <v>0.25</v>
      </c>
      <c r="F116" s="58">
        <v>5.051079036759228E-4</v>
      </c>
      <c r="G116" s="38">
        <v>1E-3</v>
      </c>
      <c r="H116" s="417">
        <v>486</v>
      </c>
      <c r="I116" s="40">
        <v>613</v>
      </c>
      <c r="J116" s="40">
        <v>127</v>
      </c>
      <c r="K116" s="38">
        <v>0.26131687242798352</v>
      </c>
      <c r="L116" s="58">
        <v>1.0624211416607738E-3</v>
      </c>
      <c r="M116" s="414">
        <v>1E-3</v>
      </c>
      <c r="N116" s="17">
        <v>137511</v>
      </c>
      <c r="O116" s="40">
        <v>160564</v>
      </c>
      <c r="P116" s="40">
        <v>23053</v>
      </c>
      <c r="Q116" s="414">
        <v>0.16764477023656291</v>
      </c>
      <c r="R116" s="415">
        <v>2.5483191695493883E-3</v>
      </c>
      <c r="S116" s="38">
        <v>3.0000000000000001E-3</v>
      </c>
    </row>
    <row r="117" spans="1:19" x14ac:dyDescent="0.55000000000000004">
      <c r="F117" s="478"/>
      <c r="G117" s="478"/>
    </row>
  </sheetData>
  <mergeCells count="67">
    <mergeCell ref="A108:A110"/>
    <mergeCell ref="B108:G108"/>
    <mergeCell ref="H108:M108"/>
    <mergeCell ref="N108:S108"/>
    <mergeCell ref="B109:E109"/>
    <mergeCell ref="F109:G109"/>
    <mergeCell ref="H109:K109"/>
    <mergeCell ref="L109:M109"/>
    <mergeCell ref="N109:Q109"/>
    <mergeCell ref="R109:S109"/>
    <mergeCell ref="A95:A97"/>
    <mergeCell ref="B95:G95"/>
    <mergeCell ref="H95:M95"/>
    <mergeCell ref="N95:S95"/>
    <mergeCell ref="B96:E96"/>
    <mergeCell ref="F96:G96"/>
    <mergeCell ref="H96:K96"/>
    <mergeCell ref="L96:M96"/>
    <mergeCell ref="N96:Q96"/>
    <mergeCell ref="R96:S96"/>
    <mergeCell ref="A82:A84"/>
    <mergeCell ref="B82:G82"/>
    <mergeCell ref="H82:M82"/>
    <mergeCell ref="N82:S82"/>
    <mergeCell ref="B83:E83"/>
    <mergeCell ref="F83:G83"/>
    <mergeCell ref="H83:K83"/>
    <mergeCell ref="L83:M83"/>
    <mergeCell ref="N83:Q83"/>
    <mergeCell ref="R83:S83"/>
    <mergeCell ref="A69:A71"/>
    <mergeCell ref="B69:G69"/>
    <mergeCell ref="H69:M69"/>
    <mergeCell ref="N69:S69"/>
    <mergeCell ref="B70:E70"/>
    <mergeCell ref="F70:G70"/>
    <mergeCell ref="H70:K70"/>
    <mergeCell ref="L70:M70"/>
    <mergeCell ref="N70:Q70"/>
    <mergeCell ref="R70:S70"/>
    <mergeCell ref="A56:A58"/>
    <mergeCell ref="B56:G56"/>
    <mergeCell ref="H56:M56"/>
    <mergeCell ref="N56:S56"/>
    <mergeCell ref="B57:E57"/>
    <mergeCell ref="F57:G57"/>
    <mergeCell ref="H57:K57"/>
    <mergeCell ref="L57:M57"/>
    <mergeCell ref="N57:Q57"/>
    <mergeCell ref="R57:S57"/>
    <mergeCell ref="A43:A45"/>
    <mergeCell ref="B43:G43"/>
    <mergeCell ref="H43:M43"/>
    <mergeCell ref="N43:S43"/>
    <mergeCell ref="B44:E44"/>
    <mergeCell ref="F44:G44"/>
    <mergeCell ref="H44:K44"/>
    <mergeCell ref="L44:M44"/>
    <mergeCell ref="N44:Q44"/>
    <mergeCell ref="R44:S44"/>
    <mergeCell ref="A30:A32"/>
    <mergeCell ref="B30:G30"/>
    <mergeCell ref="H30:M30"/>
    <mergeCell ref="B31:E31"/>
    <mergeCell ref="F31:G31"/>
    <mergeCell ref="H31:K31"/>
    <mergeCell ref="L31:M31"/>
  </mergeCells>
  <hyperlinks>
    <hyperlink ref="A19" location="'English proficiency'!A28" display="Gloucestershire" xr:uid="{B4AAA3C6-AE04-48B8-94A2-38E9C1F5729E}"/>
    <hyperlink ref="A20" location="'English proficiency'!A41" display="Cheltenham " xr:uid="{F273A5FB-1D0A-436C-82B1-555FA9DF7434}"/>
    <hyperlink ref="A21" location="'English proficiency'!A54" display="Cotswold" xr:uid="{BC303ED0-F2D0-4985-970A-0B63A91D24C4}"/>
    <hyperlink ref="A22" location="'English proficiency'!A67" display="Forest of Dean " xr:uid="{776A2917-B49A-42CD-933C-FC4B6F9203B3}"/>
    <hyperlink ref="A23" location="'English proficiency'!A80" display="Gloucester" xr:uid="{B859EA24-AD98-44D7-A44C-BF349307AE35}"/>
    <hyperlink ref="A24" location="'English proficiency'!A93" display="Stroud" xr:uid="{EE6D57DE-C982-4119-A330-F4A323B1FB02}"/>
    <hyperlink ref="A25" location="'English proficiency'!A106" display="Tewkesbury" xr:uid="{5DA1331A-5E0B-4E4D-8F5A-790577B6E09B}"/>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41ABF-C881-4CD8-870E-4EB22850A95A}">
  <sheetPr>
    <tabColor theme="5" tint="0.59999389629810485"/>
  </sheetPr>
  <dimension ref="A1:S102"/>
  <sheetViews>
    <sheetView zoomScale="80" zoomScaleNormal="80" workbookViewId="0">
      <selection activeCell="C105" sqref="C105"/>
    </sheetView>
  </sheetViews>
  <sheetFormatPr defaultColWidth="8.89453125" defaultRowHeight="14.4" x14ac:dyDescent="0.55000000000000004"/>
  <cols>
    <col min="1" max="1" width="128.1015625" style="453" customWidth="1"/>
    <col min="2" max="13" width="11.7890625" style="453" customWidth="1"/>
    <col min="14" max="19" width="12.68359375" style="453" customWidth="1"/>
    <col min="20" max="16384" width="8.89453125" style="453"/>
  </cols>
  <sheetData>
    <row r="1" spans="1:1" ht="23.1" x14ac:dyDescent="0.85">
      <c r="A1" s="1" t="s">
        <v>36</v>
      </c>
    </row>
    <row r="2" spans="1:1" x14ac:dyDescent="0.55000000000000004">
      <c r="A2" s="453" t="s">
        <v>652</v>
      </c>
    </row>
    <row r="17" spans="1:13" x14ac:dyDescent="0.55000000000000004">
      <c r="A17" s="453" t="s">
        <v>16</v>
      </c>
    </row>
    <row r="19" spans="1:13" x14ac:dyDescent="0.55000000000000004">
      <c r="A19" s="458" t="s">
        <v>12</v>
      </c>
    </row>
    <row r="20" spans="1:13" x14ac:dyDescent="0.55000000000000004">
      <c r="A20" s="458" t="s">
        <v>22</v>
      </c>
    </row>
    <row r="21" spans="1:13" x14ac:dyDescent="0.55000000000000004">
      <c r="A21" s="458" t="s">
        <v>14</v>
      </c>
    </row>
    <row r="22" spans="1:13" x14ac:dyDescent="0.55000000000000004">
      <c r="A22" s="458" t="s">
        <v>17</v>
      </c>
    </row>
    <row r="23" spans="1:13" x14ac:dyDescent="0.55000000000000004">
      <c r="A23" s="458" t="s">
        <v>9</v>
      </c>
    </row>
    <row r="24" spans="1:13" x14ac:dyDescent="0.55000000000000004">
      <c r="A24" s="458" t="s">
        <v>10</v>
      </c>
    </row>
    <row r="25" spans="1:13" x14ac:dyDescent="0.55000000000000004">
      <c r="A25" s="458" t="s">
        <v>11</v>
      </c>
    </row>
    <row r="28" spans="1:13" ht="18.3" x14ac:dyDescent="0.7">
      <c r="A28" s="19" t="s">
        <v>18</v>
      </c>
    </row>
    <row r="29" spans="1:13" ht="14.7" thickBot="1" x14ac:dyDescent="0.6"/>
    <row r="30" spans="1:13" ht="14.7" thickBot="1" x14ac:dyDescent="0.6">
      <c r="A30" s="515"/>
      <c r="B30" s="504" t="s">
        <v>12</v>
      </c>
      <c r="C30" s="489"/>
      <c r="D30" s="489"/>
      <c r="E30" s="489"/>
      <c r="F30" s="489"/>
      <c r="G30" s="499"/>
      <c r="H30" s="504" t="s">
        <v>13</v>
      </c>
      <c r="I30" s="489"/>
      <c r="J30" s="489"/>
      <c r="K30" s="489"/>
      <c r="L30" s="489"/>
      <c r="M30" s="499"/>
    </row>
    <row r="31" spans="1:13" ht="14.7" thickBot="1" x14ac:dyDescent="0.6">
      <c r="A31" s="516"/>
      <c r="B31" s="492" t="s">
        <v>15</v>
      </c>
      <c r="C31" s="490"/>
      <c r="D31" s="490"/>
      <c r="E31" s="491"/>
      <c r="F31" s="493" t="s">
        <v>19</v>
      </c>
      <c r="G31" s="491"/>
      <c r="H31" s="492" t="s">
        <v>15</v>
      </c>
      <c r="I31" s="490"/>
      <c r="J31" s="490"/>
      <c r="K31" s="491"/>
      <c r="L31" s="493" t="s">
        <v>19</v>
      </c>
      <c r="M31" s="491"/>
    </row>
    <row r="32" spans="1:13" ht="14.7" thickBot="1" x14ac:dyDescent="0.6">
      <c r="A32" s="521"/>
      <c r="B32" s="21">
        <v>2011</v>
      </c>
      <c r="C32" s="22">
        <v>2021</v>
      </c>
      <c r="D32" s="22" t="s">
        <v>20</v>
      </c>
      <c r="E32" s="347" t="s">
        <v>21</v>
      </c>
      <c r="F32" s="346">
        <v>2011</v>
      </c>
      <c r="G32" s="347">
        <v>2021</v>
      </c>
      <c r="H32" s="21">
        <v>2011</v>
      </c>
      <c r="I32" s="22">
        <v>2021</v>
      </c>
      <c r="J32" s="22" t="s">
        <v>20</v>
      </c>
      <c r="K32" s="347" t="s">
        <v>21</v>
      </c>
      <c r="L32" s="346">
        <v>2011</v>
      </c>
      <c r="M32" s="347">
        <v>2021</v>
      </c>
    </row>
    <row r="33" spans="1:19" x14ac:dyDescent="0.55000000000000004">
      <c r="A33" s="459" t="s">
        <v>510</v>
      </c>
      <c r="B33" s="64">
        <v>244554</v>
      </c>
      <c r="C33" s="460">
        <v>265164</v>
      </c>
      <c r="D33" s="460">
        <v>20610</v>
      </c>
      <c r="E33" s="461">
        <v>8.4275865453028773E-2</v>
      </c>
      <c r="F33" s="482">
        <v>0.96</v>
      </c>
      <c r="G33" s="461">
        <v>0.94900000000000007</v>
      </c>
      <c r="H33" s="463">
        <v>21313812</v>
      </c>
      <c r="I33" s="460">
        <v>22215902</v>
      </c>
      <c r="J33" s="460">
        <v>902090</v>
      </c>
      <c r="K33" s="461">
        <v>4.2324198036465741E-2</v>
      </c>
      <c r="L33" s="462">
        <v>0.91200000000000003</v>
      </c>
      <c r="M33" s="461">
        <v>0.89599999999999991</v>
      </c>
    </row>
    <row r="34" spans="1:19" x14ac:dyDescent="0.55000000000000004">
      <c r="A34" s="464" t="s">
        <v>511</v>
      </c>
      <c r="B34" s="157">
        <v>4696</v>
      </c>
      <c r="C34" s="162">
        <v>5569</v>
      </c>
      <c r="D34" s="162">
        <v>873</v>
      </c>
      <c r="E34" s="465">
        <v>0.18590289608177171</v>
      </c>
      <c r="F34" s="483">
        <v>1.7999999999999999E-2</v>
      </c>
      <c r="G34" s="465">
        <v>0.02</v>
      </c>
      <c r="H34" s="157">
        <v>868431</v>
      </c>
      <c r="I34" s="162">
        <v>1036736</v>
      </c>
      <c r="J34" s="162">
        <v>168305</v>
      </c>
      <c r="K34" s="465">
        <v>0.19380353764432637</v>
      </c>
      <c r="L34" s="466">
        <v>3.7000000000000005E-2</v>
      </c>
      <c r="M34" s="465">
        <v>4.2000000000000003E-2</v>
      </c>
    </row>
    <row r="35" spans="1:19" x14ac:dyDescent="0.55000000000000004">
      <c r="A35" s="467" t="s">
        <v>512</v>
      </c>
      <c r="B35" s="64">
        <v>631</v>
      </c>
      <c r="C35" s="163">
        <v>1974</v>
      </c>
      <c r="D35" s="163">
        <v>1343</v>
      </c>
      <c r="E35" s="468">
        <v>2.1283676703645007</v>
      </c>
      <c r="F35" s="484">
        <v>2E-3</v>
      </c>
      <c r="G35" s="468">
        <v>6.9999999999999993E-3</v>
      </c>
      <c r="H35" s="153">
        <v>181729</v>
      </c>
      <c r="I35" s="163">
        <v>330002</v>
      </c>
      <c r="J35" s="163">
        <v>148273</v>
      </c>
      <c r="K35" s="468">
        <v>0.81590169978374394</v>
      </c>
      <c r="L35" s="469">
        <v>8.0000000000000002E-3</v>
      </c>
      <c r="M35" s="468">
        <v>1.3000000000000001E-2</v>
      </c>
    </row>
    <row r="36" spans="1:19" ht="14.7" thickBot="1" x14ac:dyDescent="0.6">
      <c r="A36" s="470" t="s">
        <v>513</v>
      </c>
      <c r="B36" s="159">
        <v>4734</v>
      </c>
      <c r="C36" s="165">
        <v>6722</v>
      </c>
      <c r="D36" s="165">
        <v>1988</v>
      </c>
      <c r="E36" s="471">
        <v>0.41994085340092946</v>
      </c>
      <c r="F36" s="485">
        <v>1.9E-2</v>
      </c>
      <c r="G36" s="471">
        <v>2.4E-2</v>
      </c>
      <c r="H36" s="159">
        <v>1002072</v>
      </c>
      <c r="I36" s="165">
        <v>1200559</v>
      </c>
      <c r="J36" s="165">
        <v>198487</v>
      </c>
      <c r="K36" s="471">
        <v>0.19807658531522684</v>
      </c>
      <c r="L36" s="472">
        <v>4.2999999999999997E-2</v>
      </c>
      <c r="M36" s="471">
        <v>4.8000000000000001E-2</v>
      </c>
    </row>
    <row r="37" spans="1:19" x14ac:dyDescent="0.55000000000000004">
      <c r="B37" s="30"/>
      <c r="C37" s="473"/>
      <c r="D37" s="30"/>
      <c r="E37" s="30"/>
      <c r="F37" s="30"/>
      <c r="G37" s="30"/>
    </row>
    <row r="38" spans="1:19" x14ac:dyDescent="0.55000000000000004">
      <c r="B38" s="473"/>
      <c r="C38" s="473"/>
    </row>
    <row r="39" spans="1:19" ht="18.3" x14ac:dyDescent="0.7">
      <c r="A39" s="19" t="s">
        <v>7</v>
      </c>
    </row>
    <row r="40" spans="1:19" ht="14.7" thickBot="1" x14ac:dyDescent="0.6"/>
    <row r="41" spans="1:19" ht="14.7" thickBot="1" x14ac:dyDescent="0.6">
      <c r="A41" s="515"/>
      <c r="B41" s="504" t="s">
        <v>7</v>
      </c>
      <c r="C41" s="489"/>
      <c r="D41" s="489"/>
      <c r="E41" s="489"/>
      <c r="F41" s="489"/>
      <c r="G41" s="499"/>
      <c r="H41" s="504" t="s">
        <v>12</v>
      </c>
      <c r="I41" s="489"/>
      <c r="J41" s="489"/>
      <c r="K41" s="489"/>
      <c r="L41" s="489"/>
      <c r="M41" s="499"/>
      <c r="N41" s="504" t="s">
        <v>13</v>
      </c>
      <c r="O41" s="489"/>
      <c r="P41" s="489"/>
      <c r="Q41" s="489"/>
      <c r="R41" s="489"/>
      <c r="S41" s="499"/>
    </row>
    <row r="42" spans="1:19" ht="14.7" thickBot="1" x14ac:dyDescent="0.6">
      <c r="A42" s="516"/>
      <c r="B42" s="492" t="s">
        <v>15</v>
      </c>
      <c r="C42" s="490"/>
      <c r="D42" s="490"/>
      <c r="E42" s="491"/>
      <c r="F42" s="493" t="s">
        <v>19</v>
      </c>
      <c r="G42" s="491"/>
      <c r="H42" s="492" t="s">
        <v>15</v>
      </c>
      <c r="I42" s="490"/>
      <c r="J42" s="490"/>
      <c r="K42" s="491"/>
      <c r="L42" s="493" t="s">
        <v>19</v>
      </c>
      <c r="M42" s="491"/>
      <c r="N42" s="492" t="s">
        <v>15</v>
      </c>
      <c r="O42" s="490"/>
      <c r="P42" s="490"/>
      <c r="Q42" s="491"/>
      <c r="R42" s="493" t="s">
        <v>19</v>
      </c>
      <c r="S42" s="491"/>
    </row>
    <row r="43" spans="1:19" ht="14.7" thickBot="1" x14ac:dyDescent="0.6">
      <c r="A43" s="516"/>
      <c r="B43" s="35">
        <v>2011</v>
      </c>
      <c r="C43" s="34">
        <v>2021</v>
      </c>
      <c r="D43" s="34" t="s">
        <v>20</v>
      </c>
      <c r="E43" s="366" t="s">
        <v>21</v>
      </c>
      <c r="F43" s="367">
        <v>2011</v>
      </c>
      <c r="G43" s="366">
        <v>2021</v>
      </c>
      <c r="H43" s="21">
        <v>2011</v>
      </c>
      <c r="I43" s="22">
        <v>2021</v>
      </c>
      <c r="J43" s="22" t="s">
        <v>20</v>
      </c>
      <c r="K43" s="347" t="s">
        <v>21</v>
      </c>
      <c r="L43" s="346">
        <v>2011</v>
      </c>
      <c r="M43" s="347">
        <v>2021</v>
      </c>
      <c r="N43" s="21">
        <v>2011</v>
      </c>
      <c r="O43" s="22">
        <v>2021</v>
      </c>
      <c r="P43" s="22" t="s">
        <v>20</v>
      </c>
      <c r="Q43" s="347" t="s">
        <v>21</v>
      </c>
      <c r="R43" s="346">
        <v>2011</v>
      </c>
      <c r="S43" s="347">
        <v>2021</v>
      </c>
    </row>
    <row r="44" spans="1:19" x14ac:dyDescent="0.55000000000000004">
      <c r="A44" s="459" t="s">
        <v>510</v>
      </c>
      <c r="B44" s="68">
        <v>47770</v>
      </c>
      <c r="C44" s="474">
        <v>48734</v>
      </c>
      <c r="D44" s="474">
        <v>964</v>
      </c>
      <c r="E44" s="475">
        <v>2.0180029307096503E-2</v>
      </c>
      <c r="F44" s="486">
        <v>0.93799999999999994</v>
      </c>
      <c r="G44" s="475">
        <v>0.92099999999999993</v>
      </c>
      <c r="H44" s="476">
        <v>244554</v>
      </c>
      <c r="I44" s="460">
        <v>265164</v>
      </c>
      <c r="J44" s="460">
        <v>20610</v>
      </c>
      <c r="K44" s="461">
        <v>8.4275865453028773E-2</v>
      </c>
      <c r="L44" s="462">
        <v>0.96</v>
      </c>
      <c r="M44" s="461">
        <v>0.94900000000000007</v>
      </c>
      <c r="N44" s="463">
        <v>21313812</v>
      </c>
      <c r="O44" s="460">
        <v>22215902</v>
      </c>
      <c r="P44" s="460">
        <v>902090</v>
      </c>
      <c r="Q44" s="461">
        <v>4.2324198036465741E-2</v>
      </c>
      <c r="R44" s="462">
        <v>0.91200000000000003</v>
      </c>
      <c r="S44" s="461">
        <v>0.89599999999999991</v>
      </c>
    </row>
    <row r="45" spans="1:19" x14ac:dyDescent="0.55000000000000004">
      <c r="A45" s="464" t="s">
        <v>511</v>
      </c>
      <c r="B45" s="157">
        <v>1371</v>
      </c>
      <c r="C45" s="162">
        <v>1523</v>
      </c>
      <c r="D45" s="162">
        <v>152</v>
      </c>
      <c r="E45" s="465">
        <v>0.11086797957695113</v>
      </c>
      <c r="F45" s="483">
        <v>2.7000000000000003E-2</v>
      </c>
      <c r="G45" s="465">
        <v>2.8999999999999998E-2</v>
      </c>
      <c r="H45" s="168">
        <v>4696</v>
      </c>
      <c r="I45" s="162">
        <v>5569</v>
      </c>
      <c r="J45" s="162">
        <v>873</v>
      </c>
      <c r="K45" s="465">
        <v>0.18590289608177171</v>
      </c>
      <c r="L45" s="466">
        <v>1.8000000000000002E-2</v>
      </c>
      <c r="M45" s="465">
        <v>0.02</v>
      </c>
      <c r="N45" s="157">
        <v>868431</v>
      </c>
      <c r="O45" s="162">
        <v>1036736</v>
      </c>
      <c r="P45" s="162">
        <v>168305</v>
      </c>
      <c r="Q45" s="465">
        <v>0.19380353764432637</v>
      </c>
      <c r="R45" s="466">
        <v>3.7000000000000005E-2</v>
      </c>
      <c r="S45" s="465">
        <v>4.2000000000000003E-2</v>
      </c>
    </row>
    <row r="46" spans="1:19" x14ac:dyDescent="0.55000000000000004">
      <c r="A46" s="467" t="s">
        <v>512</v>
      </c>
      <c r="B46" s="64">
        <v>181</v>
      </c>
      <c r="C46" s="163">
        <v>542</v>
      </c>
      <c r="D46" s="163">
        <v>361</v>
      </c>
      <c r="E46" s="468">
        <v>1.9944751381215469</v>
      </c>
      <c r="F46" s="484">
        <v>4.0000000000000001E-3</v>
      </c>
      <c r="G46" s="468">
        <v>0.01</v>
      </c>
      <c r="H46" s="487">
        <v>631</v>
      </c>
      <c r="I46" s="163">
        <v>1974</v>
      </c>
      <c r="J46" s="163">
        <v>1343</v>
      </c>
      <c r="K46" s="468">
        <v>2.1283676703645007</v>
      </c>
      <c r="L46" s="469">
        <v>2E-3</v>
      </c>
      <c r="M46" s="468">
        <v>6.9999999999999993E-3</v>
      </c>
      <c r="N46" s="153">
        <v>181729</v>
      </c>
      <c r="O46" s="163">
        <v>330002</v>
      </c>
      <c r="P46" s="163">
        <v>148273</v>
      </c>
      <c r="Q46" s="468">
        <v>0.81590169978374394</v>
      </c>
      <c r="R46" s="469">
        <v>8.0000000000000002E-3</v>
      </c>
      <c r="S46" s="468">
        <v>1.3000000000000001E-2</v>
      </c>
    </row>
    <row r="47" spans="1:19" ht="14.7" thickBot="1" x14ac:dyDescent="0.6">
      <c r="A47" s="470" t="s">
        <v>513</v>
      </c>
      <c r="B47" s="159">
        <v>1607</v>
      </c>
      <c r="C47" s="165">
        <v>2100</v>
      </c>
      <c r="D47" s="165">
        <v>493</v>
      </c>
      <c r="E47" s="471">
        <v>0.30678282514001243</v>
      </c>
      <c r="F47" s="485">
        <v>3.2000000000000001E-2</v>
      </c>
      <c r="G47" s="471">
        <v>0.04</v>
      </c>
      <c r="H47" s="477">
        <v>4734</v>
      </c>
      <c r="I47" s="165">
        <v>6722</v>
      </c>
      <c r="J47" s="165">
        <v>1988</v>
      </c>
      <c r="K47" s="471">
        <v>0.41994085340092946</v>
      </c>
      <c r="L47" s="472">
        <v>1.9E-2</v>
      </c>
      <c r="M47" s="471">
        <v>2.4E-2</v>
      </c>
      <c r="N47" s="159">
        <v>1002072</v>
      </c>
      <c r="O47" s="165">
        <v>1200559</v>
      </c>
      <c r="P47" s="165">
        <v>198487</v>
      </c>
      <c r="Q47" s="471">
        <v>0.19807658531522684</v>
      </c>
      <c r="R47" s="472">
        <v>4.2999999999999997E-2</v>
      </c>
      <c r="S47" s="471">
        <v>4.8000000000000001E-2</v>
      </c>
    </row>
    <row r="48" spans="1:19" x14ac:dyDescent="0.55000000000000004">
      <c r="F48" s="481"/>
      <c r="G48" s="478"/>
    </row>
    <row r="50" spans="1:19" ht="18.3" x14ac:dyDescent="0.7">
      <c r="A50" s="19" t="s">
        <v>14</v>
      </c>
    </row>
    <row r="51" spans="1:19" ht="14.7" thickBot="1" x14ac:dyDescent="0.6"/>
    <row r="52" spans="1:19" ht="14.7" thickBot="1" x14ac:dyDescent="0.6">
      <c r="A52" s="515"/>
      <c r="B52" s="518" t="s">
        <v>14</v>
      </c>
      <c r="C52" s="519"/>
      <c r="D52" s="519"/>
      <c r="E52" s="519"/>
      <c r="F52" s="519"/>
      <c r="G52" s="520"/>
      <c r="H52" s="518" t="s">
        <v>12</v>
      </c>
      <c r="I52" s="519"/>
      <c r="J52" s="519"/>
      <c r="K52" s="519"/>
      <c r="L52" s="519"/>
      <c r="M52" s="520"/>
      <c r="N52" s="518" t="s">
        <v>13</v>
      </c>
      <c r="O52" s="519"/>
      <c r="P52" s="519"/>
      <c r="Q52" s="519"/>
      <c r="R52" s="519"/>
      <c r="S52" s="520"/>
    </row>
    <row r="53" spans="1:19" ht="14.7" thickBot="1" x14ac:dyDescent="0.6">
      <c r="A53" s="516"/>
      <c r="B53" s="518" t="s">
        <v>15</v>
      </c>
      <c r="C53" s="519"/>
      <c r="D53" s="519"/>
      <c r="E53" s="520"/>
      <c r="F53" s="518" t="s">
        <v>19</v>
      </c>
      <c r="G53" s="520"/>
      <c r="H53" s="518" t="s">
        <v>15</v>
      </c>
      <c r="I53" s="519"/>
      <c r="J53" s="519"/>
      <c r="K53" s="520"/>
      <c r="L53" s="518" t="s">
        <v>19</v>
      </c>
      <c r="M53" s="520"/>
      <c r="N53" s="518" t="s">
        <v>15</v>
      </c>
      <c r="O53" s="519"/>
      <c r="P53" s="519"/>
      <c r="Q53" s="520"/>
      <c r="R53" s="518" t="s">
        <v>19</v>
      </c>
      <c r="S53" s="520"/>
    </row>
    <row r="54" spans="1:19" ht="14.7" thickBot="1" x14ac:dyDescent="0.6">
      <c r="A54" s="516"/>
      <c r="B54" s="35">
        <v>2011</v>
      </c>
      <c r="C54" s="34">
        <v>2021</v>
      </c>
      <c r="D54" s="34" t="s">
        <v>20</v>
      </c>
      <c r="E54" s="366" t="s">
        <v>21</v>
      </c>
      <c r="F54" s="367">
        <v>2011</v>
      </c>
      <c r="G54" s="366">
        <v>2021</v>
      </c>
      <c r="H54" s="21">
        <v>2011</v>
      </c>
      <c r="I54" s="22">
        <v>2021</v>
      </c>
      <c r="J54" s="22" t="s">
        <v>20</v>
      </c>
      <c r="K54" s="347" t="s">
        <v>21</v>
      </c>
      <c r="L54" s="346">
        <v>2011</v>
      </c>
      <c r="M54" s="347">
        <v>2021</v>
      </c>
      <c r="N54" s="21">
        <v>2011</v>
      </c>
      <c r="O54" s="22">
        <v>2021</v>
      </c>
      <c r="P54" s="22" t="s">
        <v>20</v>
      </c>
      <c r="Q54" s="347" t="s">
        <v>21</v>
      </c>
      <c r="R54" s="346">
        <v>2011</v>
      </c>
      <c r="S54" s="347">
        <v>2021</v>
      </c>
    </row>
    <row r="55" spans="1:19" x14ac:dyDescent="0.55000000000000004">
      <c r="A55" s="459" t="s">
        <v>510</v>
      </c>
      <c r="B55" s="68">
        <v>35292</v>
      </c>
      <c r="C55" s="474">
        <v>39450</v>
      </c>
      <c r="D55" s="474">
        <v>4158</v>
      </c>
      <c r="E55" s="475">
        <v>0.11781706902414145</v>
      </c>
      <c r="F55" s="486">
        <v>0.97400000000000009</v>
      </c>
      <c r="G55" s="475">
        <v>0.97199999999999998</v>
      </c>
      <c r="H55" s="476">
        <v>244554</v>
      </c>
      <c r="I55" s="460">
        <v>265164</v>
      </c>
      <c r="J55" s="460">
        <v>20610</v>
      </c>
      <c r="K55" s="461">
        <v>8.4275865453028773E-2</v>
      </c>
      <c r="L55" s="462">
        <v>0.96</v>
      </c>
      <c r="M55" s="461">
        <v>0.94900000000000007</v>
      </c>
      <c r="N55" s="463">
        <v>21313812</v>
      </c>
      <c r="O55" s="460">
        <v>22215902</v>
      </c>
      <c r="P55" s="460">
        <v>902090</v>
      </c>
      <c r="Q55" s="461">
        <v>4.2324198036465741E-2</v>
      </c>
      <c r="R55" s="462">
        <v>0.91200000000000003</v>
      </c>
      <c r="S55" s="461">
        <v>0.89599999999999991</v>
      </c>
    </row>
    <row r="56" spans="1:19" x14ac:dyDescent="0.55000000000000004">
      <c r="A56" s="464" t="s">
        <v>511</v>
      </c>
      <c r="B56" s="157">
        <v>550</v>
      </c>
      <c r="C56" s="162">
        <v>602</v>
      </c>
      <c r="D56" s="162">
        <v>52</v>
      </c>
      <c r="E56" s="465">
        <v>9.4545454545454544E-2</v>
      </c>
      <c r="F56" s="483">
        <v>1.4999999999999999E-2</v>
      </c>
      <c r="G56" s="465">
        <v>1.4999999999999999E-2</v>
      </c>
      <c r="H56" s="168">
        <v>4696</v>
      </c>
      <c r="I56" s="162">
        <v>5569</v>
      </c>
      <c r="J56" s="162">
        <v>873</v>
      </c>
      <c r="K56" s="465">
        <v>0.18590289608177171</v>
      </c>
      <c r="L56" s="466">
        <v>1.8000000000000002E-2</v>
      </c>
      <c r="M56" s="465">
        <v>0.02</v>
      </c>
      <c r="N56" s="157">
        <v>868431</v>
      </c>
      <c r="O56" s="162">
        <v>1036736</v>
      </c>
      <c r="P56" s="162">
        <v>168305</v>
      </c>
      <c r="Q56" s="465">
        <v>0.19380353764432637</v>
      </c>
      <c r="R56" s="466">
        <v>3.7000000000000005E-2</v>
      </c>
      <c r="S56" s="465">
        <v>4.2000000000000003E-2</v>
      </c>
    </row>
    <row r="57" spans="1:19" x14ac:dyDescent="0.55000000000000004">
      <c r="A57" s="467" t="s">
        <v>512</v>
      </c>
      <c r="B57" s="64">
        <v>38</v>
      </c>
      <c r="C57" s="163">
        <v>121</v>
      </c>
      <c r="D57" s="163">
        <v>83</v>
      </c>
      <c r="E57" s="468">
        <v>2.1842105263157894</v>
      </c>
      <c r="F57" s="484">
        <v>1E-3</v>
      </c>
      <c r="G57" s="468">
        <v>3.0000000000000001E-3</v>
      </c>
      <c r="H57" s="487">
        <v>631</v>
      </c>
      <c r="I57" s="163">
        <v>1974</v>
      </c>
      <c r="J57" s="163">
        <v>1343</v>
      </c>
      <c r="K57" s="468">
        <v>2.1283676703645007</v>
      </c>
      <c r="L57" s="469">
        <v>2E-3</v>
      </c>
      <c r="M57" s="468">
        <v>6.9999999999999993E-3</v>
      </c>
      <c r="N57" s="153">
        <v>181729</v>
      </c>
      <c r="O57" s="163">
        <v>330002</v>
      </c>
      <c r="P57" s="163">
        <v>148273</v>
      </c>
      <c r="Q57" s="468">
        <v>0.81590169978374394</v>
      </c>
      <c r="R57" s="469">
        <v>8.0000000000000002E-3</v>
      </c>
      <c r="S57" s="468">
        <v>1.3000000000000001E-2</v>
      </c>
    </row>
    <row r="58" spans="1:19" ht="14.7" thickBot="1" x14ac:dyDescent="0.6">
      <c r="A58" s="470" t="s">
        <v>513</v>
      </c>
      <c r="B58" s="159">
        <v>356</v>
      </c>
      <c r="C58" s="165">
        <v>423</v>
      </c>
      <c r="D58" s="165">
        <v>67</v>
      </c>
      <c r="E58" s="471">
        <v>0.18820224719101122</v>
      </c>
      <c r="F58" s="485">
        <v>0.01</v>
      </c>
      <c r="G58" s="471">
        <v>0.01</v>
      </c>
      <c r="H58" s="477">
        <v>4734</v>
      </c>
      <c r="I58" s="165">
        <v>6722</v>
      </c>
      <c r="J58" s="165">
        <v>1988</v>
      </c>
      <c r="K58" s="471">
        <v>0.41994085340092946</v>
      </c>
      <c r="L58" s="472">
        <v>1.9E-2</v>
      </c>
      <c r="M58" s="471">
        <v>2.4E-2</v>
      </c>
      <c r="N58" s="159">
        <v>1002072</v>
      </c>
      <c r="O58" s="165">
        <v>1200559</v>
      </c>
      <c r="P58" s="165">
        <v>198487</v>
      </c>
      <c r="Q58" s="471">
        <v>0.19807658531522684</v>
      </c>
      <c r="R58" s="472">
        <v>4.2999999999999997E-2</v>
      </c>
      <c r="S58" s="471">
        <v>4.8000000000000001E-2</v>
      </c>
    </row>
    <row r="61" spans="1:19" ht="18.3" x14ac:dyDescent="0.7">
      <c r="A61" s="19" t="s">
        <v>8</v>
      </c>
    </row>
    <row r="62" spans="1:19" ht="14.7" thickBot="1" x14ac:dyDescent="0.6"/>
    <row r="63" spans="1:19" ht="14.7" thickBot="1" x14ac:dyDescent="0.6">
      <c r="A63" s="515"/>
      <c r="B63" s="518" t="s">
        <v>8</v>
      </c>
      <c r="C63" s="519"/>
      <c r="D63" s="519"/>
      <c r="E63" s="519"/>
      <c r="F63" s="519"/>
      <c r="G63" s="520"/>
      <c r="H63" s="518" t="s">
        <v>12</v>
      </c>
      <c r="I63" s="519"/>
      <c r="J63" s="519"/>
      <c r="K63" s="519"/>
      <c r="L63" s="519"/>
      <c r="M63" s="520"/>
      <c r="N63" s="518" t="s">
        <v>13</v>
      </c>
      <c r="O63" s="519"/>
      <c r="P63" s="519"/>
      <c r="Q63" s="519"/>
      <c r="R63" s="519"/>
      <c r="S63" s="520"/>
    </row>
    <row r="64" spans="1:19" ht="14.7" thickBot="1" x14ac:dyDescent="0.6">
      <c r="A64" s="516"/>
      <c r="B64" s="518" t="s">
        <v>15</v>
      </c>
      <c r="C64" s="519"/>
      <c r="D64" s="519"/>
      <c r="E64" s="520"/>
      <c r="F64" s="518" t="s">
        <v>19</v>
      </c>
      <c r="G64" s="520"/>
      <c r="H64" s="518" t="s">
        <v>15</v>
      </c>
      <c r="I64" s="519"/>
      <c r="J64" s="519"/>
      <c r="K64" s="520"/>
      <c r="L64" s="518" t="s">
        <v>19</v>
      </c>
      <c r="M64" s="520"/>
      <c r="N64" s="518" t="s">
        <v>15</v>
      </c>
      <c r="O64" s="519"/>
      <c r="P64" s="519"/>
      <c r="Q64" s="520"/>
      <c r="R64" s="518" t="s">
        <v>19</v>
      </c>
      <c r="S64" s="520"/>
    </row>
    <row r="65" spans="1:19" ht="14.7" thickBot="1" x14ac:dyDescent="0.6">
      <c r="A65" s="516"/>
      <c r="B65" s="35">
        <v>2011</v>
      </c>
      <c r="C65" s="34">
        <v>2021</v>
      </c>
      <c r="D65" s="34" t="s">
        <v>20</v>
      </c>
      <c r="E65" s="366" t="s">
        <v>21</v>
      </c>
      <c r="F65" s="367">
        <v>2011</v>
      </c>
      <c r="G65" s="366">
        <v>2021</v>
      </c>
      <c r="H65" s="21">
        <v>2011</v>
      </c>
      <c r="I65" s="22">
        <v>2021</v>
      </c>
      <c r="J65" s="22" t="s">
        <v>20</v>
      </c>
      <c r="K65" s="347" t="s">
        <v>21</v>
      </c>
      <c r="L65" s="346">
        <v>2011</v>
      </c>
      <c r="M65" s="347">
        <v>2021</v>
      </c>
      <c r="N65" s="21">
        <v>2011</v>
      </c>
      <c r="O65" s="22">
        <v>2021</v>
      </c>
      <c r="P65" s="22" t="s">
        <v>20</v>
      </c>
      <c r="Q65" s="347" t="s">
        <v>21</v>
      </c>
      <c r="R65" s="346">
        <v>2011</v>
      </c>
      <c r="S65" s="347">
        <v>2021</v>
      </c>
    </row>
    <row r="66" spans="1:19" x14ac:dyDescent="0.55000000000000004">
      <c r="A66" s="459" t="s">
        <v>510</v>
      </c>
      <c r="B66" s="68">
        <v>33657</v>
      </c>
      <c r="C66" s="474">
        <v>36408</v>
      </c>
      <c r="D66" s="474">
        <v>2751</v>
      </c>
      <c r="E66" s="475">
        <v>8.1736340137267133E-2</v>
      </c>
      <c r="F66" s="486">
        <v>0.98499999999999999</v>
      </c>
      <c r="G66" s="475">
        <v>0.97799999999999998</v>
      </c>
      <c r="H66" s="476">
        <v>244554</v>
      </c>
      <c r="I66" s="460">
        <v>265164</v>
      </c>
      <c r="J66" s="460">
        <v>20610</v>
      </c>
      <c r="K66" s="461">
        <v>8.4275865453028773E-2</v>
      </c>
      <c r="L66" s="462">
        <v>0.96</v>
      </c>
      <c r="M66" s="461">
        <v>0.94900000000000007</v>
      </c>
      <c r="N66" s="463">
        <v>21313812</v>
      </c>
      <c r="O66" s="460">
        <v>22215902</v>
      </c>
      <c r="P66" s="460">
        <v>902090</v>
      </c>
      <c r="Q66" s="461">
        <v>4.2324198036465741E-2</v>
      </c>
      <c r="R66" s="462">
        <v>0.91200000000000003</v>
      </c>
      <c r="S66" s="461">
        <v>0.89599999999999991</v>
      </c>
    </row>
    <row r="67" spans="1:19" x14ac:dyDescent="0.55000000000000004">
      <c r="A67" s="464" t="s">
        <v>511</v>
      </c>
      <c r="B67" s="157">
        <v>297</v>
      </c>
      <c r="C67" s="162">
        <v>350</v>
      </c>
      <c r="D67" s="162">
        <v>53</v>
      </c>
      <c r="E67" s="465">
        <v>0.17845117845117844</v>
      </c>
      <c r="F67" s="483">
        <v>9.0000000000000011E-3</v>
      </c>
      <c r="G67" s="465">
        <v>9.0000000000000011E-3</v>
      </c>
      <c r="H67" s="168">
        <v>4696</v>
      </c>
      <c r="I67" s="162">
        <v>5569</v>
      </c>
      <c r="J67" s="162">
        <v>873</v>
      </c>
      <c r="K67" s="465">
        <v>0.18590289608177171</v>
      </c>
      <c r="L67" s="466">
        <v>1.8000000000000002E-2</v>
      </c>
      <c r="M67" s="465">
        <v>0.02</v>
      </c>
      <c r="N67" s="157">
        <v>868431</v>
      </c>
      <c r="O67" s="162">
        <v>1036736</v>
      </c>
      <c r="P67" s="162">
        <v>168305</v>
      </c>
      <c r="Q67" s="465">
        <v>0.19380353764432637</v>
      </c>
      <c r="R67" s="466">
        <v>3.7000000000000005E-2</v>
      </c>
      <c r="S67" s="465">
        <v>4.2000000000000003E-2</v>
      </c>
    </row>
    <row r="68" spans="1:19" x14ac:dyDescent="0.55000000000000004">
      <c r="A68" s="467" t="s">
        <v>512</v>
      </c>
      <c r="B68" s="64">
        <v>26</v>
      </c>
      <c r="C68" s="163">
        <v>77</v>
      </c>
      <c r="D68" s="163">
        <v>51</v>
      </c>
      <c r="E68" s="468">
        <v>1.9615384615384615</v>
      </c>
      <c r="F68" s="484">
        <v>1E-3</v>
      </c>
      <c r="G68" s="468">
        <v>2E-3</v>
      </c>
      <c r="H68" s="487">
        <v>631</v>
      </c>
      <c r="I68" s="163">
        <v>1974</v>
      </c>
      <c r="J68" s="163">
        <v>1343</v>
      </c>
      <c r="K68" s="468">
        <v>2.1283676703645007</v>
      </c>
      <c r="L68" s="469">
        <v>2E-3</v>
      </c>
      <c r="M68" s="468">
        <v>6.9999999999999993E-3</v>
      </c>
      <c r="N68" s="153">
        <v>181729</v>
      </c>
      <c r="O68" s="163">
        <v>330002</v>
      </c>
      <c r="P68" s="163">
        <v>148273</v>
      </c>
      <c r="Q68" s="468">
        <v>0.81590169978374394</v>
      </c>
      <c r="R68" s="469">
        <v>8.0000000000000002E-3</v>
      </c>
      <c r="S68" s="468">
        <v>1.3000000000000001E-2</v>
      </c>
    </row>
    <row r="69" spans="1:19" ht="14.7" thickBot="1" x14ac:dyDescent="0.6">
      <c r="A69" s="470" t="s">
        <v>513</v>
      </c>
      <c r="B69" s="159">
        <v>187</v>
      </c>
      <c r="C69" s="165">
        <v>382</v>
      </c>
      <c r="D69" s="165">
        <v>195</v>
      </c>
      <c r="E69" s="471">
        <v>1.0427807486631016</v>
      </c>
      <c r="F69" s="485">
        <v>5.0000000000000001E-3</v>
      </c>
      <c r="G69" s="471">
        <v>0.01</v>
      </c>
      <c r="H69" s="477">
        <v>4734</v>
      </c>
      <c r="I69" s="165">
        <v>6722</v>
      </c>
      <c r="J69" s="165">
        <v>1988</v>
      </c>
      <c r="K69" s="471">
        <v>0.41994085340092946</v>
      </c>
      <c r="L69" s="472">
        <v>1.9E-2</v>
      </c>
      <c r="M69" s="471">
        <v>2.4E-2</v>
      </c>
      <c r="N69" s="159">
        <v>1002072</v>
      </c>
      <c r="O69" s="165">
        <v>1200559</v>
      </c>
      <c r="P69" s="165">
        <v>198487</v>
      </c>
      <c r="Q69" s="471">
        <v>0.19807658531522684</v>
      </c>
      <c r="R69" s="472">
        <v>4.2999999999999997E-2</v>
      </c>
      <c r="S69" s="471">
        <v>4.8000000000000001E-2</v>
      </c>
    </row>
    <row r="72" spans="1:19" ht="18.3" x14ac:dyDescent="0.7">
      <c r="A72" s="19" t="s">
        <v>9</v>
      </c>
    </row>
    <row r="73" spans="1:19" ht="14.7" thickBot="1" x14ac:dyDescent="0.6"/>
    <row r="74" spans="1:19" ht="14.7" thickBot="1" x14ac:dyDescent="0.6">
      <c r="A74" s="515"/>
      <c r="B74" s="518" t="s">
        <v>9</v>
      </c>
      <c r="C74" s="519"/>
      <c r="D74" s="519"/>
      <c r="E74" s="519"/>
      <c r="F74" s="519"/>
      <c r="G74" s="520"/>
      <c r="H74" s="518" t="s">
        <v>12</v>
      </c>
      <c r="I74" s="519"/>
      <c r="J74" s="519"/>
      <c r="K74" s="519"/>
      <c r="L74" s="519"/>
      <c r="M74" s="520"/>
      <c r="N74" s="518" t="s">
        <v>13</v>
      </c>
      <c r="O74" s="519"/>
      <c r="P74" s="519"/>
      <c r="Q74" s="519"/>
      <c r="R74" s="519"/>
      <c r="S74" s="520"/>
    </row>
    <row r="75" spans="1:19" ht="14.7" thickBot="1" x14ac:dyDescent="0.6">
      <c r="A75" s="516"/>
      <c r="B75" s="518" t="s">
        <v>15</v>
      </c>
      <c r="C75" s="519"/>
      <c r="D75" s="519"/>
      <c r="E75" s="520"/>
      <c r="F75" s="518" t="s">
        <v>19</v>
      </c>
      <c r="G75" s="520"/>
      <c r="H75" s="518" t="s">
        <v>15</v>
      </c>
      <c r="I75" s="519"/>
      <c r="J75" s="519"/>
      <c r="K75" s="520"/>
      <c r="L75" s="518" t="s">
        <v>19</v>
      </c>
      <c r="M75" s="520"/>
      <c r="N75" s="518" t="s">
        <v>15</v>
      </c>
      <c r="O75" s="519"/>
      <c r="P75" s="519"/>
      <c r="Q75" s="520"/>
      <c r="R75" s="518" t="s">
        <v>19</v>
      </c>
      <c r="S75" s="520"/>
    </row>
    <row r="76" spans="1:19" ht="14.7" thickBot="1" x14ac:dyDescent="0.6">
      <c r="A76" s="516"/>
      <c r="B76" s="35">
        <v>2011</v>
      </c>
      <c r="C76" s="34">
        <v>2021</v>
      </c>
      <c r="D76" s="34" t="s">
        <v>20</v>
      </c>
      <c r="E76" s="366" t="s">
        <v>21</v>
      </c>
      <c r="F76" s="367">
        <v>2011</v>
      </c>
      <c r="G76" s="366">
        <v>2021</v>
      </c>
      <c r="H76" s="21">
        <v>2011</v>
      </c>
      <c r="I76" s="22">
        <v>2021</v>
      </c>
      <c r="J76" s="22" t="s">
        <v>20</v>
      </c>
      <c r="K76" s="347" t="s">
        <v>21</v>
      </c>
      <c r="L76" s="346">
        <v>2011</v>
      </c>
      <c r="M76" s="347">
        <v>2021</v>
      </c>
      <c r="N76" s="21">
        <v>2011</v>
      </c>
      <c r="O76" s="22">
        <v>2021</v>
      </c>
      <c r="P76" s="22" t="s">
        <v>20</v>
      </c>
      <c r="Q76" s="347" t="s">
        <v>21</v>
      </c>
      <c r="R76" s="346">
        <v>2011</v>
      </c>
      <c r="S76" s="347">
        <v>2021</v>
      </c>
    </row>
    <row r="77" spans="1:19" x14ac:dyDescent="0.55000000000000004">
      <c r="A77" s="459" t="s">
        <v>510</v>
      </c>
      <c r="B77" s="68">
        <v>47024</v>
      </c>
      <c r="C77" s="474">
        <v>50246</v>
      </c>
      <c r="D77" s="474">
        <v>3222</v>
      </c>
      <c r="E77" s="475">
        <v>6.8518203470568223E-2</v>
      </c>
      <c r="F77" s="486">
        <v>0.93400000000000005</v>
      </c>
      <c r="G77" s="475">
        <v>0.90700000000000003</v>
      </c>
      <c r="H77" s="476">
        <v>244554</v>
      </c>
      <c r="I77" s="460">
        <v>265164</v>
      </c>
      <c r="J77" s="460">
        <v>20610</v>
      </c>
      <c r="K77" s="461">
        <v>8.4275865453028773E-2</v>
      </c>
      <c r="L77" s="462">
        <v>0.96</v>
      </c>
      <c r="M77" s="461">
        <v>0.94900000000000007</v>
      </c>
      <c r="N77" s="463">
        <v>21313812</v>
      </c>
      <c r="O77" s="460">
        <v>22215902</v>
      </c>
      <c r="P77" s="460">
        <v>902090</v>
      </c>
      <c r="Q77" s="461">
        <v>4.2324198036465741E-2</v>
      </c>
      <c r="R77" s="462">
        <v>0.91200000000000003</v>
      </c>
      <c r="S77" s="461">
        <v>0.89599999999999991</v>
      </c>
    </row>
    <row r="78" spans="1:19" x14ac:dyDescent="0.55000000000000004">
      <c r="A78" s="464" t="s">
        <v>511</v>
      </c>
      <c r="B78" s="157">
        <v>1360</v>
      </c>
      <c r="C78" s="162">
        <v>1728</v>
      </c>
      <c r="D78" s="162">
        <v>368</v>
      </c>
      <c r="E78" s="465">
        <v>0.27058823529411763</v>
      </c>
      <c r="F78" s="483">
        <v>2.7000000000000003E-2</v>
      </c>
      <c r="G78" s="465">
        <v>3.1E-2</v>
      </c>
      <c r="H78" s="168">
        <v>4696</v>
      </c>
      <c r="I78" s="162">
        <v>5569</v>
      </c>
      <c r="J78" s="162">
        <v>873</v>
      </c>
      <c r="K78" s="465">
        <v>0.18590289608177171</v>
      </c>
      <c r="L78" s="466">
        <v>1.8000000000000002E-2</v>
      </c>
      <c r="M78" s="465">
        <v>0.02</v>
      </c>
      <c r="N78" s="157">
        <v>868431</v>
      </c>
      <c r="O78" s="162">
        <v>1036736</v>
      </c>
      <c r="P78" s="162">
        <v>168305</v>
      </c>
      <c r="Q78" s="465">
        <v>0.19380353764432637</v>
      </c>
      <c r="R78" s="466">
        <v>3.7000000000000005E-2</v>
      </c>
      <c r="S78" s="465">
        <v>4.2000000000000003E-2</v>
      </c>
    </row>
    <row r="79" spans="1:19" x14ac:dyDescent="0.55000000000000004">
      <c r="A79" s="467" t="s">
        <v>512</v>
      </c>
      <c r="B79" s="64">
        <v>284</v>
      </c>
      <c r="C79" s="163">
        <v>785</v>
      </c>
      <c r="D79" s="163">
        <v>501</v>
      </c>
      <c r="E79" s="468">
        <v>1.7640845070422535</v>
      </c>
      <c r="F79" s="484">
        <v>6.0000000000000001E-3</v>
      </c>
      <c r="G79" s="468">
        <v>1.3999999999999999E-2</v>
      </c>
      <c r="H79" s="476">
        <v>631</v>
      </c>
      <c r="I79" s="163">
        <v>1974</v>
      </c>
      <c r="J79" s="163">
        <v>1343</v>
      </c>
      <c r="K79" s="468">
        <v>2.1283676703645007</v>
      </c>
      <c r="L79" s="469">
        <v>2E-3</v>
      </c>
      <c r="M79" s="468">
        <v>6.9999999999999993E-3</v>
      </c>
      <c r="N79" s="153">
        <v>181729</v>
      </c>
      <c r="O79" s="163">
        <v>330002</v>
      </c>
      <c r="P79" s="163">
        <v>148273</v>
      </c>
      <c r="Q79" s="468">
        <v>0.81590169978374394</v>
      </c>
      <c r="R79" s="469">
        <v>8.0000000000000002E-3</v>
      </c>
      <c r="S79" s="468">
        <v>1.3000000000000001E-2</v>
      </c>
    </row>
    <row r="80" spans="1:19" ht="14.7" thickBot="1" x14ac:dyDescent="0.6">
      <c r="A80" s="470" t="s">
        <v>513</v>
      </c>
      <c r="B80" s="159">
        <v>1695</v>
      </c>
      <c r="C80" s="165">
        <v>2648</v>
      </c>
      <c r="D80" s="165">
        <v>953</v>
      </c>
      <c r="E80" s="471">
        <v>0.5622418879056047</v>
      </c>
      <c r="F80" s="485">
        <v>3.4000000000000002E-2</v>
      </c>
      <c r="G80" s="471">
        <v>4.8000000000000001E-2</v>
      </c>
      <c r="H80" s="477">
        <v>4734</v>
      </c>
      <c r="I80" s="165">
        <v>6722</v>
      </c>
      <c r="J80" s="165">
        <v>1988</v>
      </c>
      <c r="K80" s="471">
        <v>0.41994085340092946</v>
      </c>
      <c r="L80" s="472">
        <v>1.9E-2</v>
      </c>
      <c r="M80" s="471">
        <v>2.4E-2</v>
      </c>
      <c r="N80" s="159">
        <v>1002072</v>
      </c>
      <c r="O80" s="165">
        <v>1200559</v>
      </c>
      <c r="P80" s="165">
        <v>198487</v>
      </c>
      <c r="Q80" s="471">
        <v>0.19807658531522684</v>
      </c>
      <c r="R80" s="472">
        <v>4.2999999999999997E-2</v>
      </c>
      <c r="S80" s="471">
        <v>4.8000000000000001E-2</v>
      </c>
    </row>
    <row r="83" spans="1:19" ht="18.3" x14ac:dyDescent="0.7">
      <c r="A83" s="19" t="s">
        <v>10</v>
      </c>
    </row>
    <row r="84" spans="1:19" ht="14.7" thickBot="1" x14ac:dyDescent="0.6"/>
    <row r="85" spans="1:19" ht="14.7" thickBot="1" x14ac:dyDescent="0.6">
      <c r="A85" s="515"/>
      <c r="B85" s="518" t="s">
        <v>10</v>
      </c>
      <c r="C85" s="519"/>
      <c r="D85" s="519"/>
      <c r="E85" s="519"/>
      <c r="F85" s="519"/>
      <c r="G85" s="520"/>
      <c r="H85" s="518" t="s">
        <v>12</v>
      </c>
      <c r="I85" s="519"/>
      <c r="J85" s="519"/>
      <c r="K85" s="519"/>
      <c r="L85" s="519"/>
      <c r="M85" s="520"/>
      <c r="N85" s="518" t="s">
        <v>13</v>
      </c>
      <c r="O85" s="519"/>
      <c r="P85" s="519"/>
      <c r="Q85" s="519"/>
      <c r="R85" s="519"/>
      <c r="S85" s="520"/>
    </row>
    <row r="86" spans="1:19" ht="14.7" thickBot="1" x14ac:dyDescent="0.6">
      <c r="A86" s="516"/>
      <c r="B86" s="518" t="s">
        <v>15</v>
      </c>
      <c r="C86" s="519"/>
      <c r="D86" s="519"/>
      <c r="E86" s="520"/>
      <c r="F86" s="518" t="s">
        <v>19</v>
      </c>
      <c r="G86" s="520"/>
      <c r="H86" s="518" t="s">
        <v>15</v>
      </c>
      <c r="I86" s="519"/>
      <c r="J86" s="519"/>
      <c r="K86" s="520"/>
      <c r="L86" s="518" t="s">
        <v>19</v>
      </c>
      <c r="M86" s="520"/>
      <c r="N86" s="518" t="s">
        <v>15</v>
      </c>
      <c r="O86" s="519"/>
      <c r="P86" s="519"/>
      <c r="Q86" s="520"/>
      <c r="R86" s="518" t="s">
        <v>19</v>
      </c>
      <c r="S86" s="520"/>
    </row>
    <row r="87" spans="1:19" ht="14.7" thickBot="1" x14ac:dyDescent="0.6">
      <c r="A87" s="516"/>
      <c r="B87" s="35">
        <v>2011</v>
      </c>
      <c r="C87" s="34">
        <v>2021</v>
      </c>
      <c r="D87" s="34" t="s">
        <v>20</v>
      </c>
      <c r="E87" s="366" t="s">
        <v>21</v>
      </c>
      <c r="F87" s="367">
        <v>2011</v>
      </c>
      <c r="G87" s="366">
        <v>2021</v>
      </c>
      <c r="H87" s="21">
        <v>2011</v>
      </c>
      <c r="I87" s="22">
        <v>2021</v>
      </c>
      <c r="J87" s="22" t="s">
        <v>20</v>
      </c>
      <c r="K87" s="347" t="s">
        <v>21</v>
      </c>
      <c r="L87" s="346">
        <v>2011</v>
      </c>
      <c r="M87" s="347">
        <v>2021</v>
      </c>
      <c r="N87" s="21">
        <v>2011</v>
      </c>
      <c r="O87" s="22">
        <v>2021</v>
      </c>
      <c r="P87" s="22" t="s">
        <v>20</v>
      </c>
      <c r="Q87" s="347" t="s">
        <v>21</v>
      </c>
      <c r="R87" s="346">
        <v>2011</v>
      </c>
      <c r="S87" s="347">
        <v>2021</v>
      </c>
    </row>
    <row r="88" spans="1:19" x14ac:dyDescent="0.55000000000000004">
      <c r="A88" s="459" t="s">
        <v>510</v>
      </c>
      <c r="B88" s="68">
        <v>46646</v>
      </c>
      <c r="C88" s="474">
        <v>50993</v>
      </c>
      <c r="D88" s="474">
        <v>4347</v>
      </c>
      <c r="E88" s="475">
        <v>9.3191270419757319E-2</v>
      </c>
      <c r="F88" s="486">
        <v>0.97599999999999998</v>
      </c>
      <c r="G88" s="475">
        <v>0.97400000000000009</v>
      </c>
      <c r="H88" s="476">
        <v>244554</v>
      </c>
      <c r="I88" s="460">
        <v>265164</v>
      </c>
      <c r="J88" s="460">
        <v>20610</v>
      </c>
      <c r="K88" s="461">
        <v>8.4275865453028773E-2</v>
      </c>
      <c r="L88" s="462">
        <v>0.96</v>
      </c>
      <c r="M88" s="461">
        <v>0.94900000000000007</v>
      </c>
      <c r="N88" s="463">
        <v>21313812</v>
      </c>
      <c r="O88" s="460">
        <v>22215902</v>
      </c>
      <c r="P88" s="460">
        <v>902090</v>
      </c>
      <c r="Q88" s="461">
        <v>4.2324198036465741E-2</v>
      </c>
      <c r="R88" s="462">
        <v>0.91200000000000003</v>
      </c>
      <c r="S88" s="461">
        <v>0.89599999999999991</v>
      </c>
    </row>
    <row r="89" spans="1:19" x14ac:dyDescent="0.55000000000000004">
      <c r="A89" s="464" t="s">
        <v>511</v>
      </c>
      <c r="B89" s="157">
        <v>660</v>
      </c>
      <c r="C89" s="162">
        <v>748</v>
      </c>
      <c r="D89" s="162">
        <v>88</v>
      </c>
      <c r="E89" s="465">
        <v>0.13333333333333333</v>
      </c>
      <c r="F89" s="483">
        <v>1.3999999999999999E-2</v>
      </c>
      <c r="G89" s="465">
        <v>1.3999999999999999E-2</v>
      </c>
      <c r="H89" s="168">
        <v>4696</v>
      </c>
      <c r="I89" s="162">
        <v>5569</v>
      </c>
      <c r="J89" s="162">
        <v>873</v>
      </c>
      <c r="K89" s="465">
        <v>0.18590289608177171</v>
      </c>
      <c r="L89" s="466">
        <v>1.8000000000000002E-2</v>
      </c>
      <c r="M89" s="465">
        <v>0.02</v>
      </c>
      <c r="N89" s="157">
        <v>868431</v>
      </c>
      <c r="O89" s="162">
        <v>1036736</v>
      </c>
      <c r="P89" s="162">
        <v>168305</v>
      </c>
      <c r="Q89" s="465">
        <v>0.19380353764432637</v>
      </c>
      <c r="R89" s="466">
        <v>3.7000000000000005E-2</v>
      </c>
      <c r="S89" s="465">
        <v>4.2000000000000003E-2</v>
      </c>
    </row>
    <row r="90" spans="1:19" x14ac:dyDescent="0.55000000000000004">
      <c r="A90" s="467" t="s">
        <v>512</v>
      </c>
      <c r="B90" s="64">
        <v>45</v>
      </c>
      <c r="C90" s="163">
        <v>173</v>
      </c>
      <c r="D90" s="163">
        <v>128</v>
      </c>
      <c r="E90" s="468">
        <v>2.8444444444444446</v>
      </c>
      <c r="F90" s="484">
        <v>1E-3</v>
      </c>
      <c r="G90" s="468">
        <v>3.0000000000000001E-3</v>
      </c>
      <c r="H90" s="476">
        <v>631</v>
      </c>
      <c r="I90" s="163">
        <v>1974</v>
      </c>
      <c r="J90" s="163">
        <v>1343</v>
      </c>
      <c r="K90" s="468">
        <v>2.1283676703645007</v>
      </c>
      <c r="L90" s="469">
        <v>2E-3</v>
      </c>
      <c r="M90" s="468">
        <v>6.9999999999999993E-3</v>
      </c>
      <c r="N90" s="153">
        <v>181729</v>
      </c>
      <c r="O90" s="163">
        <v>330002</v>
      </c>
      <c r="P90" s="163">
        <v>148273</v>
      </c>
      <c r="Q90" s="468">
        <v>0.81590169978374394</v>
      </c>
      <c r="R90" s="469">
        <v>8.0000000000000002E-3</v>
      </c>
      <c r="S90" s="468">
        <v>1.3000000000000001E-2</v>
      </c>
    </row>
    <row r="91" spans="1:19" ht="14.7" thickBot="1" x14ac:dyDescent="0.6">
      <c r="A91" s="470" t="s">
        <v>513</v>
      </c>
      <c r="B91" s="159">
        <v>443</v>
      </c>
      <c r="C91" s="165">
        <v>464</v>
      </c>
      <c r="D91" s="165">
        <v>21</v>
      </c>
      <c r="E91" s="471">
        <v>4.740406320541761E-2</v>
      </c>
      <c r="F91" s="485">
        <v>9.0000000000000011E-3</v>
      </c>
      <c r="G91" s="471">
        <v>9.0000000000000011E-3</v>
      </c>
      <c r="H91" s="477">
        <v>4734</v>
      </c>
      <c r="I91" s="165">
        <v>6722</v>
      </c>
      <c r="J91" s="165">
        <v>1988</v>
      </c>
      <c r="K91" s="471">
        <v>0.41994085340092946</v>
      </c>
      <c r="L91" s="472">
        <v>1.9E-2</v>
      </c>
      <c r="M91" s="471">
        <v>2.4E-2</v>
      </c>
      <c r="N91" s="159">
        <v>1002072</v>
      </c>
      <c r="O91" s="165">
        <v>1200559</v>
      </c>
      <c r="P91" s="165">
        <v>198487</v>
      </c>
      <c r="Q91" s="471">
        <v>0.19807658531522684</v>
      </c>
      <c r="R91" s="472">
        <v>4.2999999999999997E-2</v>
      </c>
      <c r="S91" s="471">
        <v>4.8000000000000001E-2</v>
      </c>
    </row>
    <row r="94" spans="1:19" ht="18.3" x14ac:dyDescent="0.7">
      <c r="A94" s="19" t="s">
        <v>11</v>
      </c>
    </row>
    <row r="95" spans="1:19" ht="14.7" thickBot="1" x14ac:dyDescent="0.6"/>
    <row r="96" spans="1:19" ht="14.7" thickBot="1" x14ac:dyDescent="0.6">
      <c r="A96" s="515"/>
      <c r="B96" s="518" t="s">
        <v>11</v>
      </c>
      <c r="C96" s="519"/>
      <c r="D96" s="519"/>
      <c r="E96" s="519"/>
      <c r="F96" s="519"/>
      <c r="G96" s="520"/>
      <c r="H96" s="518" t="s">
        <v>12</v>
      </c>
      <c r="I96" s="519"/>
      <c r="J96" s="519"/>
      <c r="K96" s="519"/>
      <c r="L96" s="519"/>
      <c r="M96" s="520"/>
      <c r="N96" s="518" t="s">
        <v>13</v>
      </c>
      <c r="O96" s="519"/>
      <c r="P96" s="519"/>
      <c r="Q96" s="519"/>
      <c r="R96" s="519"/>
      <c r="S96" s="520"/>
    </row>
    <row r="97" spans="1:19" ht="14.7" thickBot="1" x14ac:dyDescent="0.6">
      <c r="A97" s="516"/>
      <c r="B97" s="518" t="s">
        <v>15</v>
      </c>
      <c r="C97" s="519"/>
      <c r="D97" s="519"/>
      <c r="E97" s="520"/>
      <c r="F97" s="518" t="s">
        <v>19</v>
      </c>
      <c r="G97" s="520"/>
      <c r="H97" s="518" t="s">
        <v>15</v>
      </c>
      <c r="I97" s="519"/>
      <c r="J97" s="519"/>
      <c r="K97" s="520"/>
      <c r="L97" s="518" t="s">
        <v>19</v>
      </c>
      <c r="M97" s="520"/>
      <c r="N97" s="518" t="s">
        <v>15</v>
      </c>
      <c r="O97" s="519"/>
      <c r="P97" s="519"/>
      <c r="Q97" s="520"/>
      <c r="R97" s="518" t="s">
        <v>19</v>
      </c>
      <c r="S97" s="520"/>
    </row>
    <row r="98" spans="1:19" ht="14.7" thickBot="1" x14ac:dyDescent="0.6">
      <c r="A98" s="516"/>
      <c r="B98" s="35">
        <v>2011</v>
      </c>
      <c r="C98" s="34">
        <v>2021</v>
      </c>
      <c r="D98" s="34" t="s">
        <v>20</v>
      </c>
      <c r="E98" s="366" t="s">
        <v>21</v>
      </c>
      <c r="F98" s="367">
        <v>2011</v>
      </c>
      <c r="G98" s="366">
        <v>2021</v>
      </c>
      <c r="H98" s="21">
        <v>2011</v>
      </c>
      <c r="I98" s="22">
        <v>2021</v>
      </c>
      <c r="J98" s="22" t="s">
        <v>20</v>
      </c>
      <c r="K98" s="347" t="s">
        <v>21</v>
      </c>
      <c r="L98" s="346">
        <v>2011</v>
      </c>
      <c r="M98" s="347">
        <v>2021</v>
      </c>
      <c r="N98" s="21">
        <v>2011</v>
      </c>
      <c r="O98" s="22">
        <v>2021</v>
      </c>
      <c r="P98" s="22" t="s">
        <v>20</v>
      </c>
      <c r="Q98" s="347" t="s">
        <v>21</v>
      </c>
      <c r="R98" s="346">
        <v>2011</v>
      </c>
      <c r="S98" s="347">
        <v>2021</v>
      </c>
    </row>
    <row r="99" spans="1:19" x14ac:dyDescent="0.55000000000000004">
      <c r="A99" s="459" t="s">
        <v>510</v>
      </c>
      <c r="B99" s="68">
        <v>34165</v>
      </c>
      <c r="C99" s="474">
        <v>39333</v>
      </c>
      <c r="D99" s="474">
        <v>5168</v>
      </c>
      <c r="E99" s="475">
        <v>0.15126591541050782</v>
      </c>
      <c r="F99" s="486">
        <v>0.97299999999999998</v>
      </c>
      <c r="G99" s="475">
        <v>0.96099999999999997</v>
      </c>
      <c r="H99" s="476">
        <v>244554</v>
      </c>
      <c r="I99" s="460">
        <v>265164</v>
      </c>
      <c r="J99" s="460">
        <v>20610</v>
      </c>
      <c r="K99" s="461">
        <v>8.4275865453028773E-2</v>
      </c>
      <c r="L99" s="462">
        <v>0.96</v>
      </c>
      <c r="M99" s="461">
        <v>0.94900000000000007</v>
      </c>
      <c r="N99" s="463">
        <v>21313812</v>
      </c>
      <c r="O99" s="460">
        <v>22215902</v>
      </c>
      <c r="P99" s="460">
        <v>902090</v>
      </c>
      <c r="Q99" s="461">
        <v>4.2324198036465741E-2</v>
      </c>
      <c r="R99" s="462">
        <v>0.91200000000000003</v>
      </c>
      <c r="S99" s="461">
        <v>0.89599999999999991</v>
      </c>
    </row>
    <row r="100" spans="1:19" x14ac:dyDescent="0.55000000000000004">
      <c r="A100" s="464" t="s">
        <v>511</v>
      </c>
      <c r="B100" s="157">
        <v>458</v>
      </c>
      <c r="C100" s="162">
        <v>617</v>
      </c>
      <c r="D100" s="162">
        <v>159</v>
      </c>
      <c r="E100" s="465">
        <v>0.34716157205240172</v>
      </c>
      <c r="F100" s="483">
        <v>1.3000000000000001E-2</v>
      </c>
      <c r="G100" s="465">
        <v>1.4999999999999999E-2</v>
      </c>
      <c r="H100" s="168">
        <v>4696</v>
      </c>
      <c r="I100" s="162">
        <v>5569</v>
      </c>
      <c r="J100" s="162">
        <v>873</v>
      </c>
      <c r="K100" s="465">
        <v>0.18590289608177171</v>
      </c>
      <c r="L100" s="466">
        <v>1.8000000000000002E-2</v>
      </c>
      <c r="M100" s="465">
        <v>0.02</v>
      </c>
      <c r="N100" s="157">
        <v>868431</v>
      </c>
      <c r="O100" s="162">
        <v>1036736</v>
      </c>
      <c r="P100" s="162">
        <v>168305</v>
      </c>
      <c r="Q100" s="465">
        <v>0.19380353764432637</v>
      </c>
      <c r="R100" s="466">
        <v>3.7000000000000005E-2</v>
      </c>
      <c r="S100" s="465">
        <v>4.2000000000000003E-2</v>
      </c>
    </row>
    <row r="101" spans="1:19" x14ac:dyDescent="0.55000000000000004">
      <c r="A101" s="467" t="s">
        <v>512</v>
      </c>
      <c r="B101" s="64">
        <v>57</v>
      </c>
      <c r="C101" s="163">
        <v>276</v>
      </c>
      <c r="D101" s="163">
        <v>219</v>
      </c>
      <c r="E101" s="468">
        <v>3.8421052631578947</v>
      </c>
      <c r="F101" s="484">
        <v>2E-3</v>
      </c>
      <c r="G101" s="468">
        <v>6.9999999999999993E-3</v>
      </c>
      <c r="H101" s="476">
        <v>631</v>
      </c>
      <c r="I101" s="163">
        <v>1974</v>
      </c>
      <c r="J101" s="163">
        <v>1343</v>
      </c>
      <c r="K101" s="468">
        <v>2.1283676703645007</v>
      </c>
      <c r="L101" s="469">
        <v>2E-3</v>
      </c>
      <c r="M101" s="468">
        <v>6.9999999999999993E-3</v>
      </c>
      <c r="N101" s="153">
        <v>181729</v>
      </c>
      <c r="O101" s="163">
        <v>330002</v>
      </c>
      <c r="P101" s="163">
        <v>148273</v>
      </c>
      <c r="Q101" s="468">
        <v>0.81590169978374394</v>
      </c>
      <c r="R101" s="469">
        <v>8.0000000000000002E-3</v>
      </c>
      <c r="S101" s="468">
        <v>1.3000000000000001E-2</v>
      </c>
    </row>
    <row r="102" spans="1:19" ht="14.7" thickBot="1" x14ac:dyDescent="0.6">
      <c r="A102" s="470" t="s">
        <v>513</v>
      </c>
      <c r="B102" s="159">
        <v>446</v>
      </c>
      <c r="C102" s="165">
        <v>705</v>
      </c>
      <c r="D102" s="165">
        <v>259</v>
      </c>
      <c r="E102" s="471">
        <v>0.58071748878923768</v>
      </c>
      <c r="F102" s="485">
        <v>1.3000000000000001E-2</v>
      </c>
      <c r="G102" s="471">
        <v>1.7000000000000001E-2</v>
      </c>
      <c r="H102" s="477">
        <v>4734</v>
      </c>
      <c r="I102" s="165">
        <v>6722</v>
      </c>
      <c r="J102" s="165">
        <v>1988</v>
      </c>
      <c r="K102" s="471">
        <v>0.41994085340092946</v>
      </c>
      <c r="L102" s="472">
        <v>1.9E-2</v>
      </c>
      <c r="M102" s="471">
        <v>2.4E-2</v>
      </c>
      <c r="N102" s="159">
        <v>1002072</v>
      </c>
      <c r="O102" s="165">
        <v>1200559</v>
      </c>
      <c r="P102" s="165">
        <v>198487</v>
      </c>
      <c r="Q102" s="471">
        <v>0.19807658531522684</v>
      </c>
      <c r="R102" s="472">
        <v>4.2999999999999997E-2</v>
      </c>
      <c r="S102" s="471">
        <v>4.8000000000000001E-2</v>
      </c>
    </row>
  </sheetData>
  <mergeCells count="67">
    <mergeCell ref="A30:A32"/>
    <mergeCell ref="B30:G30"/>
    <mergeCell ref="H30:M30"/>
    <mergeCell ref="B31:E31"/>
    <mergeCell ref="F31:G31"/>
    <mergeCell ref="H31:K31"/>
    <mergeCell ref="L31:M31"/>
    <mergeCell ref="A41:A43"/>
    <mergeCell ref="B41:G41"/>
    <mergeCell ref="H41:M41"/>
    <mergeCell ref="N41:S41"/>
    <mergeCell ref="B42:E42"/>
    <mergeCell ref="F42:G42"/>
    <mergeCell ref="H42:K42"/>
    <mergeCell ref="L42:M42"/>
    <mergeCell ref="N42:Q42"/>
    <mergeCell ref="R42:S42"/>
    <mergeCell ref="A52:A54"/>
    <mergeCell ref="B52:G52"/>
    <mergeCell ref="H52:M52"/>
    <mergeCell ref="N52:S52"/>
    <mergeCell ref="B53:E53"/>
    <mergeCell ref="F53:G53"/>
    <mergeCell ref="H53:K53"/>
    <mergeCell ref="L53:M53"/>
    <mergeCell ref="N53:Q53"/>
    <mergeCell ref="R53:S53"/>
    <mergeCell ref="A63:A65"/>
    <mergeCell ref="B63:G63"/>
    <mergeCell ref="H63:M63"/>
    <mergeCell ref="N63:S63"/>
    <mergeCell ref="B64:E64"/>
    <mergeCell ref="F64:G64"/>
    <mergeCell ref="H64:K64"/>
    <mergeCell ref="L64:M64"/>
    <mergeCell ref="N64:Q64"/>
    <mergeCell ref="R64:S64"/>
    <mergeCell ref="A74:A76"/>
    <mergeCell ref="B74:G74"/>
    <mergeCell ref="H74:M74"/>
    <mergeCell ref="N74:S74"/>
    <mergeCell ref="B75:E75"/>
    <mergeCell ref="F75:G75"/>
    <mergeCell ref="H75:K75"/>
    <mergeCell ref="L75:M75"/>
    <mergeCell ref="N75:Q75"/>
    <mergeCell ref="R75:S75"/>
    <mergeCell ref="A85:A87"/>
    <mergeCell ref="B85:G85"/>
    <mergeCell ref="H85:M85"/>
    <mergeCell ref="N85:S85"/>
    <mergeCell ref="B86:E86"/>
    <mergeCell ref="F86:G86"/>
    <mergeCell ref="H86:K86"/>
    <mergeCell ref="L86:M86"/>
    <mergeCell ref="N86:Q86"/>
    <mergeCell ref="R86:S86"/>
    <mergeCell ref="A96:A98"/>
    <mergeCell ref="B96:G96"/>
    <mergeCell ref="H96:M96"/>
    <mergeCell ref="N96:S96"/>
    <mergeCell ref="B97:E97"/>
    <mergeCell ref="F97:G97"/>
    <mergeCell ref="H97:K97"/>
    <mergeCell ref="L97:M97"/>
    <mergeCell ref="N97:Q97"/>
    <mergeCell ref="R97:S97"/>
  </mergeCells>
  <hyperlinks>
    <hyperlink ref="A19" location="'Household language'!A28" display="Gloucestershire" xr:uid="{9C2E7059-9CFA-47B9-B68B-4A9BCF17DA23}"/>
    <hyperlink ref="A20" location="'Household language'!A39" display="Cheltenham " xr:uid="{95165E84-DD6F-4B1A-9814-EE775531F018}"/>
    <hyperlink ref="A21" location="'Household language'!A50" display="Cotswold" xr:uid="{C4844D8A-6EFB-4C83-B976-68C457D0344E}"/>
    <hyperlink ref="A22" location="'Household language'!A61" display="Forest of Dean " xr:uid="{A5D7E1EF-BD54-4930-A1D3-968F2F417A09}"/>
    <hyperlink ref="A23" location="'Household language'!A72" display="Gloucester" xr:uid="{20D5D118-2551-4030-A06B-88D649E8E510}"/>
    <hyperlink ref="A24" location="'Household language'!A83" display="Stroud" xr:uid="{AEDEE5CE-0ED2-4BF4-9A09-5C3E57B61C16}"/>
    <hyperlink ref="A25" location="'Household language'!A94" display="Tewkesbury" xr:uid="{A7C721DD-88C1-4020-8D46-027C5CFAB489}"/>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9751FDD2F1D247A53F0773423C4879" ma:contentTypeVersion="11" ma:contentTypeDescription="Create a new document." ma:contentTypeScope="" ma:versionID="25dcc8c04f5060b9bda153ebb645ad6c">
  <xsd:schema xmlns:xsd="http://www.w3.org/2001/XMLSchema" xmlns:xs="http://www.w3.org/2001/XMLSchema" xmlns:p="http://schemas.microsoft.com/office/2006/metadata/properties" xmlns:ns2="51094d7e-e511-4a6b-82b1-db7c27cf5d57" xmlns:ns3="d5638786-8e86-49a0-8a99-3554d8d54790" targetNamespace="http://schemas.microsoft.com/office/2006/metadata/properties" ma:root="true" ma:fieldsID="a856fc0b8d3b8d19fefe32fa983008fc" ns2:_="" ns3:_="">
    <xsd:import namespace="51094d7e-e511-4a6b-82b1-db7c27cf5d57"/>
    <xsd:import namespace="d5638786-8e86-49a0-8a99-3554d8d547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094d7e-e511-4a6b-82b1-db7c27cf5d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dc966fa-4138-4b9c-b0e4-0cfe5a19203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638786-8e86-49a0-8a99-3554d8d5479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fd3f68e-1b8f-4792-bbd9-70cd6f6f9717}" ma:internalName="TaxCatchAll" ma:showField="CatchAllData" ma:web="d5638786-8e86-49a0-8a99-3554d8d547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5638786-8e86-49a0-8a99-3554d8d54790" xsi:nil="true"/>
    <lcf76f155ced4ddcb4097134ff3c332f xmlns="51094d7e-e511-4a6b-82b1-db7c27cf5d5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64F18D-3846-4396-8EC2-762DC13B8B62}">
  <ds:schemaRefs>
    <ds:schemaRef ds:uri="http://schemas.microsoft.com/sharepoint/v3/contenttype/forms"/>
  </ds:schemaRefs>
</ds:datastoreItem>
</file>

<file path=customXml/itemProps2.xml><?xml version="1.0" encoding="utf-8"?>
<ds:datastoreItem xmlns:ds="http://schemas.openxmlformats.org/officeDocument/2006/customXml" ds:itemID="{9E8C82CD-C928-437B-9053-22F8941829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094d7e-e511-4a6b-82b1-db7c27cf5d57"/>
    <ds:schemaRef ds:uri="d5638786-8e86-49a0-8a99-3554d8d547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8F06AA-F69F-48B9-BA02-6BAB42BC023D}">
  <ds:schemaRefs>
    <ds:schemaRef ds:uri="http://purl.org/dc/dcmitype/"/>
    <ds:schemaRef ds:uri="http://purl.org/dc/elements/1.1/"/>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d5638786-8e86-49a0-8a99-3554d8d54790"/>
    <ds:schemaRef ds:uri="51094d7e-e511-4a6b-82b1-db7c27cf5d5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55</vt:i4>
      </vt:variant>
    </vt:vector>
  </HeadingPairs>
  <TitlesOfParts>
    <vt:vector size="68" baseType="lpstr">
      <vt:lpstr>Introduction</vt:lpstr>
      <vt:lpstr>Ethnic group</vt:lpstr>
      <vt:lpstr>Ethnic group (detailed)</vt:lpstr>
      <vt:lpstr>Multiple ethnic group</vt:lpstr>
      <vt:lpstr>National identity UK</vt:lpstr>
      <vt:lpstr>National identity (detailed) </vt:lpstr>
      <vt:lpstr>Main language (detailed)</vt:lpstr>
      <vt:lpstr>English proficiency</vt:lpstr>
      <vt:lpstr>Household language</vt:lpstr>
      <vt:lpstr>Multi languages</vt:lpstr>
      <vt:lpstr>Religion</vt:lpstr>
      <vt:lpstr>Religion detailed</vt:lpstr>
      <vt:lpstr>Multi religion</vt:lpstr>
      <vt:lpstr>'Ethnic group (detailed)'!Cheltenham</vt:lpstr>
      <vt:lpstr>'Main language (detailed)'!Cheltenham</vt:lpstr>
      <vt:lpstr>'Multiple ethnic group'!Cheltenham</vt:lpstr>
      <vt:lpstr>'National identity (detailed) '!Cheltenham</vt:lpstr>
      <vt:lpstr>'National identity UK'!Cheltenham</vt:lpstr>
      <vt:lpstr>Religion!Cheltenham</vt:lpstr>
      <vt:lpstr>'Religion detailed'!Cheltenham</vt:lpstr>
      <vt:lpstr>Cheltenham</vt:lpstr>
      <vt:lpstr>'Ethnic group (detailed)'!Cotswold</vt:lpstr>
      <vt:lpstr>'Main language (detailed)'!Cotswold</vt:lpstr>
      <vt:lpstr>'Multiple ethnic group'!Cotswold</vt:lpstr>
      <vt:lpstr>'National identity (detailed) '!Cotswold</vt:lpstr>
      <vt:lpstr>'National identity UK'!Cotswold</vt:lpstr>
      <vt:lpstr>Religion!Cotswold</vt:lpstr>
      <vt:lpstr>'Religion detailed'!Cotswold</vt:lpstr>
      <vt:lpstr>Cotswold</vt:lpstr>
      <vt:lpstr>'Ethnic group (detailed)'!Forest_of_Dean</vt:lpstr>
      <vt:lpstr>'Main language (detailed)'!Forest_of_Dean</vt:lpstr>
      <vt:lpstr>'Multiple ethnic group'!Forest_of_Dean</vt:lpstr>
      <vt:lpstr>'National identity (detailed) '!Forest_of_Dean</vt:lpstr>
      <vt:lpstr>'National identity UK'!Forest_of_Dean</vt:lpstr>
      <vt:lpstr>Religion!Forest_of_Dean</vt:lpstr>
      <vt:lpstr>'Religion detailed'!Forest_of_Dean</vt:lpstr>
      <vt:lpstr>Forest_of_Dean</vt:lpstr>
      <vt:lpstr>'Ethnic group (detailed)'!Gloucester</vt:lpstr>
      <vt:lpstr>'Main language (detailed)'!Gloucester</vt:lpstr>
      <vt:lpstr>'Multiple ethnic group'!Gloucester</vt:lpstr>
      <vt:lpstr>'National identity (detailed) '!Gloucester</vt:lpstr>
      <vt:lpstr>'National identity UK'!Gloucester</vt:lpstr>
      <vt:lpstr>Religion!Gloucester</vt:lpstr>
      <vt:lpstr>'Religion detailed'!Gloucester</vt:lpstr>
      <vt:lpstr>Gloucester</vt:lpstr>
      <vt:lpstr>'Main language (detailed)'!Gloucestershire</vt:lpstr>
      <vt:lpstr>'Multiple ethnic group'!Gloucestershire</vt:lpstr>
      <vt:lpstr>'National identity (detailed) '!Gloucestershire</vt:lpstr>
      <vt:lpstr>'National identity UK'!Gloucestershire</vt:lpstr>
      <vt:lpstr>Religion!Gloucestershire</vt:lpstr>
      <vt:lpstr>'Religion detailed'!Gloucestershire</vt:lpstr>
      <vt:lpstr>Gloucestershire</vt:lpstr>
      <vt:lpstr>'Ethnic group (detailed)'!Stroud</vt:lpstr>
      <vt:lpstr>'Main language (detailed)'!Stroud</vt:lpstr>
      <vt:lpstr>'Multiple ethnic group'!Stroud</vt:lpstr>
      <vt:lpstr>'National identity (detailed) '!Stroud</vt:lpstr>
      <vt:lpstr>'National identity UK'!Stroud</vt:lpstr>
      <vt:lpstr>Religion!Stroud</vt:lpstr>
      <vt:lpstr>'Religion detailed'!Stroud</vt:lpstr>
      <vt:lpstr>Stroud</vt:lpstr>
      <vt:lpstr>'Ethnic group (detailed)'!Tewkesbury</vt:lpstr>
      <vt:lpstr>'Main language (detailed)'!Tewkesbury</vt:lpstr>
      <vt:lpstr>'Multiple ethnic group'!Tewkesbury</vt:lpstr>
      <vt:lpstr>'National identity (detailed) '!Tewkesbury</vt:lpstr>
      <vt:lpstr>'National identity UK'!Tewkesbury</vt:lpstr>
      <vt:lpstr>Religion!Tewkesbury</vt:lpstr>
      <vt:lpstr>'Religion detailed'!Tewkesbury</vt:lpstr>
      <vt:lpstr>Tewkesbury</vt:lpstr>
    </vt:vector>
  </TitlesOfParts>
  <Manager/>
  <Company>Gloucestershire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Katherine</dc:creator>
  <cp:keywords/>
  <dc:description/>
  <cp:lastModifiedBy>MEEN, Alice</cp:lastModifiedBy>
  <cp:revision/>
  <dcterms:created xsi:type="dcterms:W3CDTF">2022-11-01T15:52:14Z</dcterms:created>
  <dcterms:modified xsi:type="dcterms:W3CDTF">2023-03-01T14:45:01Z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0x010100059751FDD2F1D247A53F0773423C4879</vt:lpwstr>
  </property>
  <property fmtid="{D5CDD505-2E9C-101B-9397-08002B2CF9AE}" pid="3" name="MediaServiceImageTags">
    <vt:lpwstr/>
  </property>
</Properties>
</file>